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_rels/sheet3.xml.rels" ContentType="application/vnd.openxmlformats-package.relationships+xml"/>
  <Override PartName="/xl/worksheets/_rels/sheet4.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aide_jury" sheetId="1" state="visible" r:id="rId2"/>
    <sheet name="aide_delais" sheetId="2" state="visible" r:id="rId3"/>
    <sheet name="extraits de l'arrêté 25052016" sheetId="3" state="visible" r:id="rId4"/>
    <sheet name="Assimilés Professeurs" sheetId="4" state="visible" r:id="rId5"/>
    <sheet name="cheklist_francais" sheetId="5" state="visible" r:id="rId6"/>
    <sheet name="checklist_anglais" sheetId="6" state="visible" r:id="rId7"/>
  </sheets>
  <definedNames>
    <definedName function="false" hidden="false" localSheetId="2" name="LEGIARTI000032588111" vbProcedure="false">'extraits de l''arrêté 25052016'!$A$17</definedName>
    <definedName function="false" hidden="false" localSheetId="2" name="LEGIARTI000032588141" vbProcedure="false">'extraits de l''arrêté 25052016'!$A$11</definedName>
    <definedName function="false" hidden="false" localSheetId="3" name="LEGIARTI000019860294" vbProcedure="false">'Assimilés Professeurs'!$A$11</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<sst xmlns="http://schemas.openxmlformats.org/spreadsheetml/2006/main" count="282" uniqueCount="265">
  <si>
    <t xml:space="preserve">Professeur ou assimilé
(cf. onglet Assimilés professeurs)</t>
  </si>
  <si>
    <t xml:space="preserve">Autres statuts
(MCU, CR, IR, …)</t>
  </si>
  <si>
    <t xml:space="preserve">H</t>
  </si>
  <si>
    <t xml:space="preserve">F</t>
  </si>
  <si>
    <t xml:space="preserve">entre 4 et 8 membres</t>
  </si>
  <si>
    <t xml:space="preserve">Extérieurs à l’ED BSL et à Ulille</t>
  </si>
  <si>
    <t xml:space="preserve">Nombre de membres </t>
  </si>
  <si>
    <t xml:space="preserve">Parité</t>
  </si>
  <si>
    <t xml:space="preserve">permettre la parité</t>
  </si>
  <si>
    <t xml:space="preserve">Rattachement</t>
  </si>
  <si>
    <t xml:space="preserve">Ext</t>
  </si>
  <si>
    <t xml:space="preserve">Comue</t>
  </si>
  <si>
    <t xml:space="preserve">autant ou plus d'extérieurs que de locaux</t>
  </si>
  <si>
    <t xml:space="preserve">Statut</t>
  </si>
  <si>
    <t xml:space="preserve">Pr ou ass</t>
  </si>
  <si>
    <t xml:space="preserve">autres</t>
  </si>
  <si>
    <t xml:space="preserve">autant ou plus de professeurs ou assimilés que d'autres statuts</t>
  </si>
  <si>
    <t xml:space="preserve">Locaux</t>
  </si>
  <si>
    <t xml:space="preserve">les encadrants doivent faire partie du jury 
(un encadrant hors Ulille sera quand même comptabilisé dans les membres locaux)</t>
  </si>
  <si>
    <t xml:space="preserve">Encadrant</t>
  </si>
  <si>
    <t xml:space="preserve">Directeur</t>
  </si>
  <si>
    <t xml:space="preserve">Co-directeur
coencadrant</t>
  </si>
  <si>
    <t xml:space="preserve">Personnalités pouvant être choisies comme Président du jury</t>
  </si>
  <si>
    <t xml:space="preserve">F : femme</t>
  </si>
  <si>
    <t xml:space="preserve">H : homme</t>
  </si>
  <si>
    <t xml:space="preserve">La direction de thèse ne peut être ni Président, ni rapporteur de séance, ni participer à la délibération</t>
  </si>
  <si>
    <t xml:space="preserve">Date de soutenance prévue</t>
  </si>
  <si>
    <t xml:space="preserve">semaines</t>
  </si>
  <si>
    <t xml:space="preserve">HORS PERIODE DE FERMETURES</t>
  </si>
  <si>
    <t xml:space="preserve">PERIODES DE FERMETURES cf communications spécifiques</t>
  </si>
  <si>
    <t xml:space="preserve">Dépôt ED</t>
  </si>
  <si>
    <t xml:space="preserve">Dépôt Manuscrit</t>
  </si>
  <si>
    <t xml:space="preserve">Dépôt jury complet DAD</t>
  </si>
  <si>
    <t xml:space="preserve">Retour rapports</t>
  </si>
  <si>
    <t xml:space="preserve">Arrêté du 25 mai 2016 fixant le cadre national de la formation et les modalités conduisant à la délivrance du diplôme national de doctorat </t>
  </si>
  <si>
    <t xml:space="preserve">Observation ED</t>
  </si>
  <si>
    <t xml:space="preserve">Article 17 En savoir plus sur cet article...</t>
  </si>
  <si>
    <t xml:space="preserve">L'autorisation de soutenir une thèse est accordée par le chef d'établissement, après avis du directeur de l'école doctorale, sur proposition du directeur de thèse.</t>
  </si>
  <si>
    <t xml:space="preserve">se référer aux échéances fixées par l'ED ou par l'Ulille, ex : autorisation de soutenir à J - 10 semaines</t>
  </si>
  <si>
    <t xml:space="preserve">Les travaux du doctorant sont préalablement examinés par au moins deux rapporteurs désignés par le chef d'établissement, habilités à diriger des recherches ou appartenant à l'une des catégories mentionnées au 1° et au 2° de l'article 16 du présent arrêté, sur proposition du directeur de l'école doctorale, après avis du directeur de thèse.</t>
  </si>
  <si>
    <t xml:space="preserve">L'ED envoie les manuscrits aux rapporteurs (fournir 2 exemplaires papier) au (grand) minimum 6 semaines avant la date de soutenance</t>
  </si>
  <si>
    <t xml:space="preserve">Dans le cas de travaux impliquant des personnes du monde socio-économique qui n'appartiennent pas au monde universitaire, un troisième rapporteur, reconnu pour ses compétences dans le domaine, peut être désigné sur proposition du directeur de l'école doctorale, après avis du directeur de thèse.</t>
  </si>
  <si>
    <t xml:space="preserve">(cas particulier : 3ème rapporteur également dans le cas d'un label européen)</t>
  </si>
  <si>
    <t xml:space="preserve">Sauf si le champ disciplinaire ou le contenu des travaux ne le permettent pas, les deux rapporteurs sont extérieurs à l'école doctorale et à l'établissement du doctorant. Ils peuvent appartenir à des établissements d'enseignement supérieur ou de recherche étrangers ou à d'autres organismes étrangers.</t>
  </si>
  <si>
    <t xml:space="preserve">A l'EDBSL, les rapporteurs doivent idéalement être extérieurs aux départements Nord et Pas de Calais. Pour les personnalités étrangères non FULL Professor, envoyer un CV à l'ED au préalable</t>
  </si>
  <si>
    <t xml:space="preserve">Les rapporteurs n'ont pas d'implication dans le travail du doctorant.</t>
  </si>
  <si>
    <t xml:space="preserve">En pratique, pas de publications communes, pas de lien de parenté,…</t>
  </si>
  <si>
    <t xml:space="preserve">Les rapporteurs font connaître, au moins quatorze jours avant la date prévue pour la soutenance, leur avis par des rapports écrits ; sur cette base, le chef d'établissement autorise la soutenance. Ces rapports sont communiqués au jury et au doctorant avant la soutenance.</t>
  </si>
  <si>
    <t xml:space="preserve">Les rapports sont demandés à J - 3 semaines</t>
  </si>
  <si>
    <t xml:space="preserve">Article 18 En savoir plus sur cet article...</t>
  </si>
  <si>
    <t xml:space="preserve">Le jury de thèse est désigné par le chef d'établissement après avis du directeur de l'école doctorale et du directeur de thèse. Le nombre des membres du jury est compris entre quatre et huit. Il est composé au moins pour moitié de personnalités françaises ou étrangères, extérieures à l'école doctorale et à l'établissement d'inscription du doctorant et choisies en raison de leur compétence scientifique ou professionnelle dans le champ de recherche concerné, sous réserve des dispositions relatives à la cotutelle internationale de thèse définies au titre III du présent arrêté.</t>
  </si>
  <si>
    <t xml:space="preserve">Au moins la moitié des membres sont extérieurs à l’ED BSL et à l’Université de Lille.</t>
  </si>
  <si>
    <t xml:space="preserve">Sa composition doit permettre une représentation équilibrée des femmes et des hommes. La moitié du jury au moins doit être composée de professeurs ou personnels assimilés au sens de l'article 6 du décret n° 92-70 relatif au Conseil national des universités et de l'article 5 du décret n° 87-31 pour les disciplines de santé, ou d'enseignants de rang équivalent qui ne relèvent pas du ministère chargé de l'enseignement supérieur.</t>
  </si>
  <si>
    <t xml:space="preserve">Si le jury est vraiment fortement déséquilibré (peu ou pas d'hommes/femmes), transmettez les refus en même temps que le dépôt du jury.</t>
  </si>
  <si>
    <t xml:space="preserve">Les membres du jury désignent parmi eux un président et, le cas échéant, un rapporteur de soutenance. Le président doit être un professeur ou assimilé ou un enseignant de rang équivalent.</t>
  </si>
  <si>
    <t xml:space="preserve">Le directeur de thèse ne peut être ni Président, ni rapporteur de séance.</t>
  </si>
  <si>
    <t xml:space="preserve">Le directeur de thèse participe au jury, mais ne prend pas part à la décision. Lorsque plusieurs établissements sont accrédités à délivrer conjointement le doctorat, le jury est désigné par les chefs des établissements concernés dans les conditions fixées par la convention mentionnée à l'article 5 du présent arrêté.</t>
  </si>
  <si>
    <t xml:space="preserve">Article 19 En savoir plus sur cet article...</t>
  </si>
  <si>
    <t xml:space="preserve">La soutenance est publique, sauf dérogation accordée à titre exceptionnel par le chef d'établissement si le sujet de la thèse présente un caractère de confidentialité avéré.</t>
  </si>
  <si>
    <t xml:space="preserve">A demander au moment de la demande d'autorisation de soutenir, formulaire de demande de dérogation motivée adressé au Président, sous couvert du Directeur de l'ED.</t>
  </si>
  <si>
    <t xml:space="preserve">Avant la soutenance, le résumé de la thèse est diffusé à l'intérieur de l'établissement ou des établissements bénéficiant d'une accréditation conjointe.</t>
  </si>
  <si>
    <t xml:space="preserve">Dans le cadre de ses délibérations, le jury apprécie la qualité des travaux du doctorant, leur caractère novateur, l'aptitude du doctorant à les situer dans leur contexte scientifique ainsi que ses qualités d'exposition. Le jury peut demander des corrections conformément à l'article 24 du présent arrêté. Lorsque les travaux correspondent à une recherche collective, la part personnelle de chaque doctorant est appréciée par un mémoire qu'il rédige et présente individuellement au jury.</t>
  </si>
  <si>
    <t xml:space="preserve">A titre exceptionnel, et à l'exception de son président, les membres du jury peuvent participer à la soutenance par des moyens de visioconférence ou de communication électronique permettant leur identification et leur participation effective à une délibération collégiale et satisfaisant à des caractéristiques techniques garantissant la transmission continue et simultanée des débats.</t>
  </si>
  <si>
    <t xml:space="preserve">Demande de visioconférence a demander à l'université pour que les garanties soient fournies conformément à ces dispositions.
Proscrire la multiplication des points d'accès, utiliser des stations de visio aux normes H323,…
cf formulaire de demande de dérogation</t>
  </si>
  <si>
    <t xml:space="preserve">L'admission ou l'ajournement est prononcé après délibération du jury.</t>
  </si>
  <si>
    <t xml:space="preserve">Le président signe le rapport de soutenance, qui est contresigné par l'ensemble des membres du jury présents à la soutenance.</t>
  </si>
  <si>
    <t xml:space="preserve">Le rapport de soutenance est communiqué au doctorant dans le mois suivant la soutenance.</t>
  </si>
  <si>
    <t xml:space="preserve">Le retour est demandé sous 15 jours avec le PV de soutenance et les autres éléments du dossier de soutenance. Pas de collage sur le rapport.</t>
  </si>
  <si>
    <t xml:space="preserve">Après la soutenance, le mémoire doit être déposé au SCD.</t>
  </si>
  <si>
    <r>
      <rPr>
        <b val="true"/>
        <sz val="11"/>
        <color rgb="FF000000"/>
        <rFont val="Calibri"/>
        <family val="2"/>
        <charset val="1"/>
      </rPr>
      <t xml:space="preserve">Arrêté du 15 juin 1992 fixant la liste des corps de fonctionnaires assimilés aux professeurs des universités et aux maîtres de conférences pour la désignation des membres du Conseil national des universités</t>
    </r>
    <r>
      <rPr>
        <sz val="11"/>
        <color rgb="FF000000"/>
        <rFont val="Calibri"/>
        <family val="2"/>
        <charset val="1"/>
      </rPr>
      <t xml:space="preserve"> </t>
    </r>
  </si>
  <si>
    <t xml:space="preserve">NOR: MENN9202427A</t>
  </si>
  <si>
    <t xml:space="preserve">Version consolidée au 14 février 2018</t>
  </si>
  <si>
    <t xml:space="preserve">Le ministre d'Etat, ministre de l'éducation nationale et de la culture,</t>
  </si>
  <si>
    <t xml:space="preserve">Vu le décret n° 92-70 du 16 janvier 1992 relatif au Conseil national des universités, notamment ses articles 4, 5, et 6,</t>
  </si>
  <si>
    <t xml:space="preserve">Arrête :</t>
  </si>
  <si>
    <t xml:space="preserve">Article 1 En savoir plus sur cet article...</t>
  </si>
  <si>
    <t xml:space="preserve">Modifié par Arrêté du 19 février 2007 - art. 1, v. init.</t>
  </si>
  <si>
    <t xml:space="preserve">Sont assimilés aux professeurs des universités, pour l'application des articles 4 et 5 du décret du 16 janvier 1992 susvisé, les personnels titulaires appartenant aux corps ci-après énumérés :</t>
  </si>
  <si>
    <t xml:space="preserve">Les professeurs et les sous-directeurs de laboratoire du Collège de France ;</t>
  </si>
  <si>
    <t xml:space="preserve">Les professeurs du Muséum national d'histoire naturelle ;</t>
  </si>
  <si>
    <t xml:space="preserve">Les professeurs et les sous-directeurs de laboratoire du Conservatoire national des arts et métiers ;</t>
  </si>
  <si>
    <t xml:space="preserve">Les directeurs d'études de l'Ecole des hautes études en sciences sociales ;</t>
  </si>
  <si>
    <t xml:space="preserve">Les directeurs d'études de l'Ecole pratique des hautes études, de l'Ecole nationale des chartes et de l'Ecole française d'Extrême-Orient ;</t>
  </si>
  <si>
    <t xml:space="preserve">Les professeurs de l'Institut national des langues et civilisations orientales ;</t>
  </si>
  <si>
    <t xml:space="preserve">Les sous-directeurs d'écoles normales supérieures ;</t>
  </si>
  <si>
    <t xml:space="preserve">Les astronomes et physiciens régis par le décret n° 86-434 du 12 mars 1986 modifié portant statuts du corps des astronomes et physiciens et du corps des astronomes adjoints et physiciens adjoints ;</t>
  </si>
  <si>
    <t xml:space="preserve">Les astronomes titulaires et les astronomes adjoints régis par le décret du 31 juillet 1936 relatif au statut des observatoires astronomiques ;</t>
  </si>
  <si>
    <t xml:space="preserve">Les physiciens titulaires et les physiciens adjoints régis par le décret du 25 septembre 1936 relatif au statut des instituts et observatoires de physique du globe ;</t>
  </si>
  <si>
    <t xml:space="preserve">Les professeurs de première et de deuxième catégorie de l'Ecole centrale des arts et manufactures ;</t>
  </si>
  <si>
    <t xml:space="preserve">Les directeurs de recherche relevant du décret n° 83-1260 du 30 décembre 1983 fixant les dispositions statutaires communes aux corps des fonctionnaires des établissements publics scientifiques et technologiques.</t>
  </si>
  <si>
    <t xml:space="preserve">= DR INSERM, CNRS,…</t>
  </si>
  <si>
    <t xml:space="preserve">A l'appréciation</t>
  </si>
  <si>
    <t xml:space="preserve">dès que possible</t>
  </si>
  <si>
    <t xml:space="preserve">J-10semaines</t>
  </si>
  <si>
    <t xml:space="preserve">J-8 semaines</t>
  </si>
  <si>
    <t xml:space="preserve">J-7 semaines</t>
  </si>
  <si>
    <t xml:space="preserve">J-6 semaines</t>
  </si>
  <si>
    <t xml:space="preserve">J-5 semaines</t>
  </si>
  <si>
    <t xml:space="preserve">J-4 semaines</t>
  </si>
  <si>
    <t xml:space="preserve">J-3 semaines</t>
  </si>
  <si>
    <t xml:space="preserve">J-2 semaines</t>
  </si>
  <si>
    <t xml:space="preserve">J- 1 semaine</t>
  </si>
  <si>
    <t xml:space="preserve">J</t>
  </si>
  <si>
    <t xml:space="preserve">J+15 jours</t>
  </si>
  <si>
    <t xml:space="preserve">J+3 mois</t>
  </si>
  <si>
    <t xml:space="preserve">J+6 mois</t>
  </si>
  <si>
    <t xml:space="preserve">Prendre connaissance des prérequis soutenance</t>
  </si>
  <si>
    <t xml:space="preserve">Article en 1er auteur (revision favorable ou accepté)</t>
  </si>
  <si>
    <t xml:space="preserve">60 crédits de formation doctorale</t>
  </si>
  <si>
    <t xml:space="preserve">Inscription administrative en règle</t>
  </si>
  <si>
    <t xml:space="preserve">Prendre connaissance des rédactions de thèse possibles</t>
  </si>
  <si>
    <t xml:space="preserve">Monographie</t>
  </si>
  <si>
    <t xml:space="preserve">Thèse sur articles - transmettre demande au Directeur ED</t>
  </si>
  <si>
    <t xml:space="preserve">Rédiger son manuscrit</t>
  </si>
  <si>
    <t xml:space="preserve">Préparer son oral</t>
  </si>
  <si>
    <t xml:space="preserve">Constituer son jury</t>
  </si>
  <si>
    <t xml:space="preserve">2 rapporteurs (HDR, extérieur à l’EDBSL et Ulille, pas de publis communes)</t>
  </si>
  <si>
    <t xml:space="preserve">jury : 4 à 8 membres</t>
  </si>
  <si>
    <t xml:space="preserve">&gt;= 50% Ext</t>
  </si>
  <si>
    <t xml:space="preserve">&gt;=50% Pr ou assimilés</t>
  </si>
  <si>
    <t xml:space="preserve">Envisager visioconférence _ si oui dérogation</t>
  </si>
  <si>
    <t xml:space="preserve">Trouver une salle compatible</t>
  </si>
  <si>
    <t xml:space="preserve">Envisager local non universitaire _ si oui dérogation</t>
  </si>
  <si>
    <t xml:space="preserve">Anticiper conditions divulgation</t>
  </si>
  <si>
    <t xml:space="preserve">Thèse confidentielle _ si oui dérogation</t>
  </si>
  <si>
    <t xml:space="preserve">Thèse à huis clos _ si oui dérogation</t>
  </si>
  <si>
    <t xml:space="preserve">Thèse sur articles -droit diffusion</t>
  </si>
  <si>
    <t xml:space="preserve">Contacter l'ED pour un premier bilan sur la demande de soutenance</t>
  </si>
  <si>
    <t xml:space="preserve">Test antiplagiat mémoire</t>
  </si>
  <si>
    <t xml:space="preserve">envoi EDBSL fichier</t>
  </si>
  <si>
    <t xml:space="preserve">Enregistrer son mémoire de thèse au SCD</t>
  </si>
  <si>
    <t xml:space="preserve">RDV avec le SCD</t>
  </si>
  <si>
    <t xml:space="preserve">signer contrat de diffusion / formulaire d'enregistrement</t>
  </si>
  <si>
    <t xml:space="preserve">définir mots clés</t>
  </si>
  <si>
    <t xml:space="preserve">prendre connaissance charte thèse</t>
  </si>
  <si>
    <t xml:space="preserve">Déclaration de la soutenance sur ADUM </t>
  </si>
  <si>
    <t xml:space="preserve">Jury - adresses et statuts</t>
  </si>
  <si>
    <t xml:space="preserve">Date, heure, salle de soutenance</t>
  </si>
  <si>
    <t xml:space="preserve">résumé français et anglais</t>
  </si>
  <si>
    <t xml:space="preserve">Publications</t>
  </si>
  <si>
    <t xml:space="preserve">Mémoire de thèse</t>
  </si>
  <si>
    <t xml:space="preserve">Finalisation de la demande de soutenance</t>
  </si>
  <si>
    <t xml:space="preserve">formulaire RGPD</t>
  </si>
  <si>
    <t xml:space="preserve">Attestation de dépôt</t>
  </si>
  <si>
    <t xml:space="preserve">demande d’autorisation de soutenance signée Directeur thèse</t>
  </si>
  <si>
    <t xml:space="preserve">Dossier SCD</t>
  </si>
  <si>
    <t xml:space="preserve">Certificat de scolarité</t>
  </si>
  <si>
    <t xml:space="preserve">Formulaire de dérogation - si nécessaire</t>
  </si>
  <si>
    <t xml:space="preserve">Demander aux rapporteurs si version papier du manuscrit souhaitée</t>
  </si>
  <si>
    <t xml:space="preserve">si oui transmettre à l'ED pour envoi ou envoyer en recommandé</t>
  </si>
  <si>
    <t xml:space="preserve">Validation du Directeur de l’ED </t>
  </si>
  <si>
    <t xml:space="preserve">Validation de l'Université  - rapporteurs</t>
  </si>
  <si>
    <t xml:space="preserve">envoi mail aux rapporteurs avec lien vers le mémoire</t>
  </si>
  <si>
    <t xml:space="preserve">Demander aux membres du jury si version papier du manuscrit souhaitée</t>
  </si>
  <si>
    <t xml:space="preserve">si oui envoyer par vous-même/labo</t>
  </si>
  <si>
    <t xml:space="preserve">Temps relecture mémoire par rapporteur</t>
  </si>
  <si>
    <t xml:space="preserve">Réception rapport des rapporteurs par l'Université ou l'ED ou déposé sur ADUM</t>
  </si>
  <si>
    <t xml:space="preserve">Dernières modifications possible sur la soutenance (heure,…)</t>
  </si>
  <si>
    <t xml:space="preserve">Validation Directeur de l'ED</t>
  </si>
  <si>
    <t xml:space="preserve">Validation Université</t>
  </si>
  <si>
    <t xml:space="preserve">Autorisation de soutenance </t>
  </si>
  <si>
    <t xml:space="preserve">Nomination jury</t>
  </si>
  <si>
    <t xml:space="preserve">Envoi lien mémoire de thèse</t>
  </si>
  <si>
    <t xml:space="preserve">Dossier de soutenance disponible sur ADUM - directeur et doctorant</t>
  </si>
  <si>
    <t xml:space="preserve">publication affichette soutenance</t>
  </si>
  <si>
    <t xml:space="preserve">Reception Serment docteur par l'ED</t>
  </si>
  <si>
    <t xml:space="preserve">Soutenance</t>
  </si>
  <si>
    <t xml:space="preserve">Désignation du président du jury par les membres du jury - communication du dossier de soutenance</t>
  </si>
  <si>
    <t xml:space="preserve">Présentation travaux - doctorants (réf. 45min)</t>
  </si>
  <si>
    <t xml:space="preserve">Echanges avec le jury (réf. 20min/membre)</t>
  </si>
  <si>
    <t xml:space="preserve">Délibérations</t>
  </si>
  <si>
    <t xml:space="preserve">PV soutenance Jury</t>
  </si>
  <si>
    <t xml:space="preserve">Rapport de soutenance jury</t>
  </si>
  <si>
    <t xml:space="preserve">Avis du jury sur la diffusion thèse - président du jury</t>
  </si>
  <si>
    <t xml:space="preserve">Transmission du dossier de soutenance ED / Université</t>
  </si>
  <si>
    <t xml:space="preserve">Dépôt final du mémoire et obtention quitus</t>
  </si>
  <si>
    <t xml:space="preserve">si corrections mineures sans validation par le jury</t>
  </si>
  <si>
    <t xml:space="preserve">si pas de corrections</t>
  </si>
  <si>
    <t xml:space="preserve">si corrections avec validation par le jury - attestation directeur thèse</t>
  </si>
  <si>
    <t xml:space="preserve">Deuxième dépôt dans ADUM</t>
  </si>
  <si>
    <t xml:space="preserve">Retour quitus à l'ED</t>
  </si>
  <si>
    <t xml:space="preserve">Attestation de réussite - ED</t>
  </si>
  <si>
    <t xml:space="preserve">Diplôme disponible ED</t>
  </si>
  <si>
    <t xml:space="preserve">D- 1 week</t>
  </si>
  <si>
    <t xml:space="preserve">D</t>
  </si>
  <si>
    <t xml:space="preserve">D+3 months</t>
  </si>
  <si>
    <t xml:space="preserve">D+6 months max</t>
  </si>
  <si>
    <t xml:space="preserve">Requirements for the PhD Defence/Thesis</t>
  </si>
  <si>
    <t xml:space="preserve">First author article (accepted or minor revision)</t>
  </si>
  <si>
    <t xml:space="preserve">Completion of PhD courses or other similar programme elements corresponding to a total of at least 60 credits.</t>
  </si>
  <si>
    <t xml:space="preserve">Enrolled in PhD at the University for the current academic year</t>
  </si>
  <si>
    <t xml:space="preserve">Knowing the Conventions governing the doctoral thesis format</t>
  </si>
  <si>
    <t xml:space="preserve">Monograph - stand-alone writing</t>
  </si>
  <si>
    <t xml:space="preserve">Thesis by articles / synopsis with manuscripts included - send letter to the Head of the Doctoral School</t>
  </si>
  <si>
    <t xml:space="preserve">Writing your doctoral thesis</t>
  </si>
  <si>
    <t xml:space="preserve">Viva preparation</t>
  </si>
  <si>
    <t xml:space="preserve">Prepare the examination panel - reviewers / jury</t>
  </si>
  <si>
    <t xml:space="preserve">2 reviewers (authorized to supervise research,  external to both Ulille and ED BSL, no co-publications with the doctoral candidate)</t>
  </si>
  <si>
    <t xml:space="preserve">4 to 8 members of jury</t>
  </si>
  <si>
    <t xml:space="preserve">&gt;= 50% membres external to ULNE</t>
  </si>
  <si>
    <t xml:space="preserve">&gt;=50% Professors or senior researchers (ex. : PR, PU-PH, DR)</t>
  </si>
  <si>
    <t xml:space="preserve">should allow adequate parity</t>
  </si>
  <si>
    <t xml:space="preserve">visioconference _ if so derogation request needed</t>
  </si>
  <si>
    <t xml:space="preserve">Logistics : find a room for the thesis defence</t>
  </si>
  <si>
    <t xml:space="preserve">if Outside University building / off-site - derogation request needed</t>
  </si>
  <si>
    <t xml:space="preserve">Detail confidentiality</t>
  </si>
  <si>
    <t xml:space="preserve">Confidentiality _ if so derogation request needed</t>
  </si>
  <si>
    <t xml:space="preserve">Privacy /Confidentiality - Public Attendance (behind close doors) _  if so derogation request needed</t>
  </si>
  <si>
    <t xml:space="preserve">Thesis by articles - if so send letter to the Head of the Doctoral School</t>
  </si>
  <si>
    <t xml:space="preserve">Initiate contacts with Doctoral School</t>
  </si>
  <si>
    <t xml:space="preserve">Screening of thesis</t>
  </si>
  <si>
    <t xml:space="preserve">send thesis file to the Doctoral School</t>
  </si>
  <si>
    <t xml:space="preserve">First legal deposit</t>
  </si>
  <si>
    <t xml:space="preserve">Appointment with the SCD/University library</t>
  </si>
  <si>
    <t xml:space="preserve">sign the defended thesis’ enrolment form and/or electronic dissemination of theses contract </t>
  </si>
  <si>
    <t xml:space="preserve">set keywords for description of the thesis</t>
  </si>
  <si>
    <t xml:space="preserve">take note of the Dissemination of the thesis charter</t>
  </si>
  <si>
    <t xml:space="preserve">Submitting defense request - ADUM </t>
  </si>
  <si>
    <t xml:space="preserve">Jury - adresses, affiliations and status</t>
  </si>
  <si>
    <t xml:space="preserve">Defence date, time, room</t>
  </si>
  <si>
    <t xml:space="preserve">abstract in french and english</t>
  </si>
  <si>
    <t xml:space="preserve">Publications/papers</t>
  </si>
  <si>
    <t xml:space="preserve">Thesis manuscript</t>
  </si>
  <si>
    <t xml:space="preserve">Finalization of the declaration of the PhD defence and transmission to the Doctoral School</t>
  </si>
  <si>
    <t xml:space="preserve">RGPD form</t>
  </si>
  <si>
    <t xml:space="preserve">Attestation de dépôt / certificat de conformité</t>
  </si>
  <si>
    <t xml:space="preserve">demande d’autorisation de soutenance signée Directeur thèse / Defence request form signed by supervisor</t>
  </si>
  <si>
    <t xml:space="preserve">Dossier SCD / University library form</t>
  </si>
  <si>
    <t xml:space="preserve">Certificat de scolarité / Enrolment certificate</t>
  </si>
  <si>
    <t xml:space="preserve">derogation request form - if necessary</t>
  </si>
  <si>
    <t xml:space="preserve">Ask reviewers if they want a paper copy of the thesis</t>
  </si>
  <si>
    <t xml:space="preserve">transmission - physical copies of the thesis to the pre-examiners (reviewers)</t>
  </si>
  <si>
    <t xml:space="preserve">Approval of the Doctoral School - reviewers'report</t>
  </si>
  <si>
    <t xml:space="preserve">Approval of the University  - reviewers'report</t>
  </si>
  <si>
    <t xml:space="preserve">mailing by the university to the reviewers with link to the thesis </t>
  </si>
  <si>
    <t xml:space="preserve">Ask jury members if they want a paper copy of the thesis</t>
  </si>
  <si>
    <t xml:space="preserve">if necessary - transmits physical copies of the thesis to the jury members</t>
  </si>
  <si>
    <t xml:space="preserve">Reviewers reading / reporting time (no less than 3 weeks)</t>
  </si>
  <si>
    <t xml:space="preserve">Reviewers submit their thesis reports via the ADUM interface (or Doctoral School mail)</t>
  </si>
  <si>
    <t xml:space="preserve">Last modifications possibles (defence date, hour,…)</t>
  </si>
  <si>
    <t xml:space="preserve">Approval of the Doctoral School - defence</t>
  </si>
  <si>
    <t xml:space="preserve">Approval of the University - defence</t>
  </si>
  <si>
    <t xml:space="preserve">Defense authorization</t>
  </si>
  <si>
    <t xml:space="preserve">nomination of the jury members (by the President of the University)</t>
  </si>
  <si>
    <t xml:space="preserve">mailing to the jury members with link to the thesis</t>
  </si>
  <si>
    <t xml:space="preserve">Access to the documents of the defence - ADUM - supervisors and PhD student</t>
  </si>
  <si>
    <t xml:space="preserve">Public Notice of Thesis Defence</t>
  </si>
  <si>
    <t xml:space="preserve">Doctoral School send a copy of the Doctor Oath the PhD student can sworn</t>
  </si>
  <si>
    <t xml:space="preserve">Thesis defence</t>
  </si>
  <si>
    <t xml:space="preserve">Designation of the President/Chairman by other jury members - defence documents are given to him/her</t>
  </si>
  <si>
    <t xml:space="preserve">Presentation by the doctoral candidate  (réf. 45min)</t>
  </si>
  <si>
    <t xml:space="preserve"> Answer session with the members of the jury (réf. 20min/member)</t>
  </si>
  <si>
    <t xml:space="preserve">Jury’s deliberations</t>
  </si>
  <si>
    <t xml:space="preserve">Defence document 1: defense statement</t>
  </si>
  <si>
    <t xml:space="preserve">Defence document 2: defense report</t>
  </si>
  <si>
    <t xml:space="preserve">Defence document 3: Jury opinion on the archiving and dissemination of the thesis defended</t>
  </si>
  <si>
    <t xml:space="preserve">The thesis supervisor or the jury Chairman Returns all the original  documents signed by all members of the jury</t>
  </si>
  <si>
    <t xml:space="preserve">Final submission of the thesis and library quitus</t>
  </si>
  <si>
    <t xml:space="preserve">Minor corrections (no resubmission to the jury)</t>
  </si>
  <si>
    <t xml:space="preserve">Outright pass</t>
  </si>
  <si>
    <t xml:space="preserve">Major corrections or resubmission - supervisor certificate</t>
  </si>
  <si>
    <t xml:space="preserve">Second deposit on ADUM</t>
  </si>
  <si>
    <t xml:space="preserve">Transmit quitus to the Doctoral School</t>
  </si>
  <si>
    <t xml:space="preserve">Doctoral school deliver a certificate of success - Attestation de réussite</t>
  </si>
  <si>
    <t xml:space="preserve">The PhD diploma is issued by the University student registration office (Scolarité) and available at the Doctoral School office</t>
  </si>
</sst>
</file>

<file path=xl/styles.xml><?xml version="1.0" encoding="utf-8"?>
<styleSheet xmlns="http://schemas.openxmlformats.org/spreadsheetml/2006/main">
  <numFmts count="3">
    <numFmt numFmtId="164" formatCode="General"/>
    <numFmt numFmtId="165" formatCode="DD/MM/YYYY"/>
    <numFmt numFmtId="166" formatCode="0"/>
  </numFmts>
  <fonts count="8">
    <font>
      <sz val="11"/>
      <color rgb="FF000000"/>
      <name val="Calibri"/>
      <family val="2"/>
      <charset val="1"/>
    </font>
    <font>
      <sz val="10"/>
      <name val="Arial"/>
      <family val="0"/>
    </font>
    <font>
      <sz val="10"/>
      <name val="Arial"/>
      <family val="0"/>
    </font>
    <font>
      <sz val="10"/>
      <name val="Arial"/>
      <family val="0"/>
    </font>
    <font>
      <b val="true"/>
      <sz val="15"/>
      <color rgb="FF44546A"/>
      <name val="Calibri"/>
      <family val="2"/>
      <charset val="1"/>
    </font>
    <font>
      <u val="single"/>
      <sz val="11"/>
      <color rgb="FF0563C1"/>
      <name val="Calibri"/>
      <family val="2"/>
      <charset val="1"/>
    </font>
    <font>
      <b val="true"/>
      <u val="single"/>
      <sz val="11"/>
      <color rgb="FF0563C1"/>
      <name val="Calibri"/>
      <family val="2"/>
      <charset val="1"/>
    </font>
    <font>
      <b val="true"/>
      <sz val="11"/>
      <color rgb="FF000000"/>
      <name val="Calibri"/>
      <family val="2"/>
      <charset val="1"/>
    </font>
  </fonts>
  <fills count="11">
    <fill>
      <patternFill patternType="none"/>
    </fill>
    <fill>
      <patternFill patternType="gray125"/>
    </fill>
    <fill>
      <patternFill patternType="solid">
        <fgColor rgb="FFE7E6E6"/>
        <bgColor rgb="FFDEEBF7"/>
      </patternFill>
    </fill>
    <fill>
      <patternFill patternType="solid">
        <fgColor rgb="FFFFFFFF"/>
        <bgColor rgb="FFDEEBF7"/>
      </patternFill>
    </fill>
    <fill>
      <patternFill patternType="solid">
        <fgColor rgb="FF00B0F0"/>
        <bgColor rgb="FF33CCCC"/>
      </patternFill>
    </fill>
    <fill>
      <patternFill patternType="solid">
        <fgColor rgb="FF92D050"/>
        <bgColor rgb="FFC0C0C0"/>
      </patternFill>
    </fill>
    <fill>
      <patternFill patternType="solid">
        <fgColor rgb="FFFFFF00"/>
        <bgColor rgb="FFFFFF00"/>
      </patternFill>
    </fill>
    <fill>
      <patternFill patternType="solid">
        <fgColor rgb="FFDEEBF7"/>
        <bgColor rgb="FFE7E6E6"/>
      </patternFill>
    </fill>
    <fill>
      <patternFill patternType="solid">
        <fgColor rgb="FF00B050"/>
        <bgColor rgb="FF008080"/>
      </patternFill>
    </fill>
    <fill>
      <patternFill patternType="solid">
        <fgColor rgb="FFD9D9D9"/>
        <bgColor rgb="FFE7E6E6"/>
      </patternFill>
    </fill>
    <fill>
      <patternFill patternType="solid">
        <fgColor rgb="FFC55A11"/>
        <bgColor rgb="FF993300"/>
      </patternFill>
    </fill>
  </fills>
  <borders count="22">
    <border diagonalUp="false" diagonalDown="false">
      <left/>
      <right/>
      <top/>
      <bottom/>
      <diagonal/>
    </border>
    <border diagonalUp="false" diagonalDown="false">
      <left/>
      <right/>
      <top/>
      <bottom style="thick">
        <color rgb="FF5B9BD5"/>
      </bottom>
      <diagonal/>
    </border>
    <border diagonalUp="false" diagonalDown="false">
      <left style="medium"/>
      <right style="medium"/>
      <top style="medium"/>
      <bottom/>
      <diagonal/>
    </border>
    <border diagonalUp="false" diagonalDown="false">
      <left style="medium"/>
      <right/>
      <top/>
      <bottom/>
      <diagonal/>
    </border>
    <border diagonalUp="false" diagonalDown="false">
      <left/>
      <right style="medium"/>
      <top/>
      <bottom/>
      <diagonal/>
    </border>
    <border diagonalUp="false" diagonalDown="false">
      <left style="medium"/>
      <right style="medium"/>
      <top style="medium"/>
      <bottom style="medium"/>
      <diagonal/>
    </border>
    <border diagonalUp="false" diagonalDown="false">
      <left/>
      <right/>
      <top style="medium"/>
      <bottom/>
      <diagonal/>
    </border>
    <border diagonalUp="false" diagonalDown="false">
      <left style="medium"/>
      <right style="thin"/>
      <top style="medium"/>
      <bottom/>
      <diagonal/>
    </border>
    <border diagonalUp="false" diagonalDown="false">
      <left/>
      <right style="medium"/>
      <top style="medium"/>
      <bottom/>
      <diagonal/>
    </border>
    <border diagonalUp="false" diagonalDown="false">
      <left style="medium"/>
      <right style="thin"/>
      <top/>
      <bottom/>
      <diagonal/>
    </border>
    <border diagonalUp="false" diagonalDown="false">
      <left style="medium"/>
      <right style="thin"/>
      <top style="medium"/>
      <bottom style="medium"/>
      <diagonal/>
    </border>
    <border diagonalUp="false" diagonalDown="false">
      <left style="thin"/>
      <right style="thin"/>
      <top style="medium"/>
      <bottom style="thin"/>
      <diagonal/>
    </border>
    <border diagonalUp="false" diagonalDown="false">
      <left style="thin"/>
      <right style="medium"/>
      <top style="medium"/>
      <bottom style="thin"/>
      <diagonal/>
    </border>
    <border diagonalUp="false" diagonalDown="false">
      <left style="thin"/>
      <right style="thin"/>
      <top style="thin"/>
      <bottom style="medium"/>
      <diagonal/>
    </border>
    <border diagonalUp="false" diagonalDown="false">
      <left style="thin"/>
      <right style="medium"/>
      <top style="thin"/>
      <bottom style="medium"/>
      <diagonal/>
    </border>
    <border diagonalUp="false" diagonalDown="false">
      <left/>
      <right/>
      <top/>
      <bottom style="medium"/>
      <diagonal/>
    </border>
    <border diagonalUp="false" diagonalDown="false">
      <left style="medium"/>
      <right style="thin"/>
      <top/>
      <bottom style="medium"/>
      <diagonal/>
    </border>
    <border diagonalUp="false" diagonalDown="false">
      <left/>
      <right style="medium"/>
      <top/>
      <bottom style="medium"/>
      <diagonal/>
    </border>
    <border diagonalUp="false" diagonalDown="false">
      <left style="medium"/>
      <right/>
      <top/>
      <bottom style="medium"/>
      <diagonal/>
    </border>
    <border diagonalUp="false" diagonalDown="false">
      <left style="medium"/>
      <right style="medium"/>
      <top/>
      <bottom/>
      <diagonal/>
    </border>
    <border diagonalUp="false" diagonalDown="false">
      <left style="medium"/>
      <right style="medium"/>
      <top/>
      <bottom style="medium"/>
      <diagonal/>
    </border>
    <border diagonalUp="false" diagonalDown="false">
      <left style="thin"/>
      <right/>
      <top/>
      <bottom/>
      <diagonal/>
    </border>
  </borders>
  <cellStyleXfs count="2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xf numFmtId="164" fontId="4" fillId="0" borderId="1" applyFont="true" applyBorder="true" applyAlignment="true" applyProtection="false">
      <alignment horizontal="general" vertical="bottom" textRotation="0" wrapText="false" indent="0" shrinkToFit="false"/>
    </xf>
  </cellStyleXfs>
  <cellXfs count="6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left" vertical="center" textRotation="0" wrapText="true" indent="0" shrinkToFit="false"/>
      <protection locked="true" hidden="false"/>
    </xf>
    <xf numFmtId="164" fontId="0" fillId="2" borderId="0" xfId="0" applyFont="false" applyBorder="false" applyAlignment="true" applyProtection="false">
      <alignment horizontal="left" vertical="center" textRotation="0" wrapText="true" indent="0" shrinkToFit="false"/>
      <protection locked="true" hidden="false"/>
    </xf>
    <xf numFmtId="164" fontId="0" fillId="2" borderId="0" xfId="0" applyFont="false" applyBorder="false" applyAlignment="false" applyProtection="false">
      <alignment horizontal="general" vertical="bottom" textRotation="0" wrapText="false" indent="0" shrinkToFit="false"/>
      <protection locked="true" hidden="false"/>
    </xf>
    <xf numFmtId="164" fontId="0" fillId="3" borderId="2" xfId="0" applyFont="true" applyBorder="true" applyAlignment="true" applyProtection="false">
      <alignment horizontal="center" vertical="bottom" textRotation="0" wrapText="true" indent="0" shrinkToFit="false"/>
      <protection locked="true" hidden="false"/>
    </xf>
    <xf numFmtId="164" fontId="0" fillId="3" borderId="0" xfId="0" applyFont="false" applyBorder="false" applyAlignment="false" applyProtection="false">
      <alignment horizontal="general" vertical="bottom" textRotation="0" wrapText="false" indent="0" shrinkToFit="false"/>
      <protection locked="true" hidden="false"/>
    </xf>
    <xf numFmtId="164" fontId="0" fillId="3" borderId="3" xfId="0" applyFont="true" applyBorder="true" applyAlignment="true" applyProtection="false">
      <alignment horizontal="general" vertical="bottom" textRotation="0" wrapText="true" indent="0" shrinkToFit="false"/>
      <protection locked="true" hidden="false"/>
    </xf>
    <xf numFmtId="164" fontId="0" fillId="3" borderId="4" xfId="0" applyFont="true" applyBorder="true" applyAlignment="false" applyProtection="false">
      <alignment horizontal="general" vertical="bottom" textRotation="0" wrapText="false" indent="0" shrinkToFit="false"/>
      <protection locked="true" hidden="false"/>
    </xf>
    <xf numFmtId="164" fontId="0" fillId="3" borderId="3" xfId="0" applyFont="true" applyBorder="true" applyAlignment="false" applyProtection="false">
      <alignment horizontal="general" vertical="bottom" textRotation="0" wrapText="false" indent="0" shrinkToFit="false"/>
      <protection locked="true" hidden="false"/>
    </xf>
    <xf numFmtId="164" fontId="0" fillId="0" borderId="5" xfId="0" applyFont="true" applyBorder="true" applyAlignment="true" applyProtection="false">
      <alignment horizontal="left" vertical="center" textRotation="0" wrapText="true" indent="0" shrinkToFit="false"/>
      <protection locked="true" hidden="false"/>
    </xf>
    <xf numFmtId="164" fontId="0" fillId="3" borderId="6" xfId="0" applyFont="false" applyBorder="true" applyAlignment="false" applyProtection="false">
      <alignment horizontal="general" vertical="bottom" textRotation="0" wrapText="false" indent="0" shrinkToFit="false"/>
      <protection locked="true" hidden="false"/>
    </xf>
    <xf numFmtId="164" fontId="0" fillId="4" borderId="7"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3" borderId="7" xfId="0" applyFont="false" applyBorder="true" applyAlignment="false" applyProtection="false">
      <alignment horizontal="general" vertical="bottom" textRotation="0" wrapText="false" indent="0" shrinkToFit="false"/>
      <protection locked="true" hidden="false"/>
    </xf>
    <xf numFmtId="164" fontId="0" fillId="3" borderId="8"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4" borderId="9" xfId="0" applyFont="false" applyBorder="true" applyAlignment="false" applyProtection="false">
      <alignment horizontal="general" vertical="bottom" textRotation="0" wrapText="false" indent="0" shrinkToFit="false"/>
      <protection locked="true" hidden="false"/>
    </xf>
    <xf numFmtId="164" fontId="0" fillId="4" borderId="4" xfId="0" applyFont="false" applyBorder="true" applyAlignment="false" applyProtection="false">
      <alignment horizontal="general" vertical="bottom" textRotation="0" wrapText="false" indent="0" shrinkToFit="false"/>
      <protection locked="true" hidden="false"/>
    </xf>
    <xf numFmtId="164" fontId="0" fillId="3" borderId="9" xfId="0" applyFont="false" applyBorder="true" applyAlignment="false" applyProtection="false">
      <alignment horizontal="general" vertical="bottom" textRotation="0" wrapText="false" indent="0" shrinkToFit="false"/>
      <protection locked="true" hidden="false"/>
    </xf>
    <xf numFmtId="164" fontId="0" fillId="3" borderId="10" xfId="0" applyFont="true" applyBorder="true" applyAlignment="true" applyProtection="false">
      <alignment horizontal="center" vertical="center" textRotation="0" wrapText="false" indent="0" shrinkToFit="false"/>
      <protection locked="true" hidden="false"/>
    </xf>
    <xf numFmtId="164" fontId="0" fillId="3" borderId="11" xfId="0" applyFont="true" applyBorder="true" applyAlignment="false" applyProtection="false">
      <alignment horizontal="general" vertical="bottom" textRotation="0" wrapText="false" indent="0" shrinkToFit="false"/>
      <protection locked="true" hidden="false"/>
    </xf>
    <xf numFmtId="164" fontId="0" fillId="3" borderId="12" xfId="0" applyFont="true" applyBorder="true" applyAlignment="false" applyProtection="false">
      <alignment horizontal="general" vertical="bottom" textRotation="0" wrapText="false" indent="0" shrinkToFit="false"/>
      <protection locked="true" hidden="false"/>
    </xf>
    <xf numFmtId="164" fontId="0" fillId="3" borderId="13" xfId="0" applyFont="false" applyBorder="true" applyAlignment="false" applyProtection="false">
      <alignment horizontal="general" vertical="bottom" textRotation="0" wrapText="false" indent="0" shrinkToFit="false"/>
      <protection locked="true" hidden="false"/>
    </xf>
    <xf numFmtId="164" fontId="0" fillId="3" borderId="14" xfId="0" applyFont="false" applyBorder="true" applyAlignment="false" applyProtection="false">
      <alignment horizontal="general" vertical="bottom" textRotation="0" wrapText="false" indent="0" shrinkToFit="false"/>
      <protection locked="true" hidden="false"/>
    </xf>
    <xf numFmtId="164" fontId="0" fillId="3" borderId="15" xfId="0" applyFont="false" applyBorder="true" applyAlignment="false" applyProtection="false">
      <alignment horizontal="general" vertical="bottom" textRotation="0" wrapText="false" indent="0" shrinkToFit="false"/>
      <protection locked="true" hidden="false"/>
    </xf>
    <xf numFmtId="164" fontId="0" fillId="4" borderId="16" xfId="0" applyFont="false" applyBorder="true" applyAlignment="false" applyProtection="false">
      <alignment horizontal="general" vertical="bottom" textRotation="0" wrapText="false" indent="0" shrinkToFit="false"/>
      <protection locked="true" hidden="false"/>
    </xf>
    <xf numFmtId="164" fontId="0" fillId="4" borderId="17" xfId="0" applyFont="false" applyBorder="true" applyAlignment="false" applyProtection="false">
      <alignment horizontal="general" vertical="bottom" textRotation="0" wrapText="false" indent="0" shrinkToFit="false"/>
      <protection locked="true" hidden="false"/>
    </xf>
    <xf numFmtId="164" fontId="0" fillId="3" borderId="16" xfId="0" applyFont="false" applyBorder="true" applyAlignment="false" applyProtection="false">
      <alignment horizontal="general" vertical="bottom" textRotation="0" wrapText="false" indent="0" shrinkToFit="false"/>
      <protection locked="true" hidden="false"/>
    </xf>
    <xf numFmtId="164" fontId="0" fillId="3" borderId="17" xfId="0" applyFont="false" applyBorder="true" applyAlignment="false" applyProtection="false">
      <alignment horizontal="general" vertical="bottom" textRotation="0" wrapText="false" indent="0" shrinkToFit="false"/>
      <protection locked="true" hidden="false"/>
    </xf>
    <xf numFmtId="164" fontId="0" fillId="3" borderId="0" xfId="0" applyFont="true" applyBorder="true" applyAlignment="true" applyProtection="false">
      <alignment horizontal="left" vertical="bottom" textRotation="0" wrapText="true" indent="0" shrinkToFit="false"/>
      <protection locked="true" hidden="false"/>
    </xf>
    <xf numFmtId="164" fontId="0" fillId="5" borderId="6" xfId="0" applyFont="true" applyBorder="true" applyAlignment="false" applyProtection="false">
      <alignment horizontal="general" vertical="bottom" textRotation="0" wrapText="false" indent="0" shrinkToFit="false"/>
      <protection locked="true" hidden="false"/>
    </xf>
    <xf numFmtId="164" fontId="0" fillId="5" borderId="7" xfId="0" applyFont="false" applyBorder="true" applyAlignment="false" applyProtection="false">
      <alignment horizontal="general" vertical="bottom" textRotation="0" wrapText="false" indent="0" shrinkToFit="false"/>
      <protection locked="true" hidden="false"/>
    </xf>
    <xf numFmtId="164" fontId="0" fillId="5" borderId="8" xfId="0" applyFont="false" applyBorder="true" applyAlignment="false" applyProtection="false">
      <alignment horizontal="general" vertical="bottom" textRotation="0" wrapText="false" indent="0" shrinkToFit="false"/>
      <protection locked="true" hidden="false"/>
    </xf>
    <xf numFmtId="164" fontId="0" fillId="5" borderId="15" xfId="0" applyFont="true" applyBorder="true" applyAlignment="true" applyProtection="false">
      <alignment horizontal="general" vertical="bottom" textRotation="0" wrapText="true" indent="0" shrinkToFit="false"/>
      <protection locked="true" hidden="false"/>
    </xf>
    <xf numFmtId="164" fontId="0" fillId="5" borderId="16" xfId="0" applyFont="false" applyBorder="true" applyAlignment="false" applyProtection="false">
      <alignment horizontal="general" vertical="bottom" textRotation="0" wrapText="false" indent="0" shrinkToFit="false"/>
      <protection locked="true" hidden="false"/>
    </xf>
    <xf numFmtId="164" fontId="0" fillId="5" borderId="17"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false" applyAlignment="true" applyProtection="false">
      <alignment horizontal="left" vertical="center" textRotation="0" wrapText="true" indent="0" shrinkToFit="false"/>
      <protection locked="tru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0" fillId="5" borderId="18" xfId="0" applyFont="false" applyBorder="true" applyAlignment="false" applyProtection="false">
      <alignment horizontal="general" vertical="bottom" textRotation="0" wrapText="false" indent="0" shrinkToFit="false"/>
      <protection locked="true" hidden="false"/>
    </xf>
    <xf numFmtId="165" fontId="0" fillId="6" borderId="0" xfId="0" applyFont="false" applyBorder="false" applyAlignment="false" applyProtection="false">
      <alignment horizontal="general" vertical="bottom" textRotation="0" wrapText="false" indent="0" shrinkToFit="false"/>
      <protection locked="true" hidden="false"/>
    </xf>
    <xf numFmtId="166" fontId="0" fillId="3" borderId="0" xfId="0" applyFont="false" applyBorder="false" applyAlignment="false" applyProtection="false">
      <alignment horizontal="general" vertical="bottom" textRotation="0" wrapText="false" indent="0" shrinkToFit="false"/>
      <protection locked="true" hidden="false"/>
    </xf>
    <xf numFmtId="165" fontId="0" fillId="3" borderId="0" xfId="0" applyFont="false" applyBorder="false" applyAlignment="false" applyProtection="false">
      <alignment horizontal="general" vertical="bottom" textRotation="0" wrapText="false" indent="0" shrinkToFit="false"/>
      <protection locked="true" hidden="false"/>
    </xf>
    <xf numFmtId="164" fontId="0" fillId="3" borderId="0" xfId="0" applyFont="false" applyBorder="false" applyAlignment="true" applyProtection="false">
      <alignment horizontal="general" vertical="bottom" textRotation="0" wrapText="true" indent="0" shrinkToFit="false"/>
      <protection locked="true" hidden="false"/>
    </xf>
    <xf numFmtId="164" fontId="0" fillId="7" borderId="0" xfId="0" applyFont="false" applyBorder="false" applyAlignment="true" applyProtection="false">
      <alignment horizontal="general" vertical="bottom" textRotation="0" wrapText="true" indent="0" shrinkToFit="false"/>
      <protection locked="true" hidden="false"/>
    </xf>
    <xf numFmtId="164" fontId="4" fillId="3" borderId="1" xfId="21" applyFont="true" applyBorder="false" applyAlignment="true" applyProtection="true">
      <alignment horizontal="general" vertical="bottom" textRotation="0" wrapText="true" indent="0" shrinkToFit="false"/>
      <protection locked="true" hidden="false"/>
    </xf>
    <xf numFmtId="164" fontId="0" fillId="7" borderId="0" xfId="0" applyFont="true" applyBorder="false" applyAlignment="true" applyProtection="false">
      <alignment horizontal="general" vertical="bottom" textRotation="0" wrapText="true" indent="0" shrinkToFit="false"/>
      <protection locked="true" hidden="false"/>
    </xf>
    <xf numFmtId="164" fontId="6" fillId="3" borderId="19" xfId="20" applyFont="true" applyBorder="true" applyAlignment="true" applyProtection="true">
      <alignment horizontal="general" vertical="bottom" textRotation="0" wrapText="true" indent="0" shrinkToFit="false"/>
      <protection locked="true" hidden="false"/>
    </xf>
    <xf numFmtId="164" fontId="5" fillId="3" borderId="19" xfId="20" applyFont="true" applyBorder="true" applyAlignment="true" applyProtection="true">
      <alignment horizontal="general" vertical="bottom" textRotation="0" wrapText="true" indent="0" shrinkToFit="false"/>
      <protection locked="true" hidden="false"/>
    </xf>
    <xf numFmtId="164" fontId="0" fillId="3" borderId="19" xfId="0" applyFont="true" applyBorder="true" applyAlignment="true" applyProtection="false">
      <alignment horizontal="general" vertical="bottom" textRotation="0" wrapText="true" indent="0" shrinkToFit="false"/>
      <protection locked="true" hidden="false"/>
    </xf>
    <xf numFmtId="164" fontId="0" fillId="7" borderId="0" xfId="0" applyFont="true" applyBorder="false" applyAlignment="true" applyProtection="false">
      <alignment horizontal="general" vertical="top" textRotation="0" wrapText="true" indent="0" shrinkToFit="false"/>
      <protection locked="true" hidden="false"/>
    </xf>
    <xf numFmtId="164" fontId="0" fillId="3" borderId="20" xfId="0" applyFont="true" applyBorder="true" applyAlignment="true" applyProtection="false">
      <alignment horizontal="general" vertical="bottom" textRotation="0" wrapText="true" indent="0" shrinkToFit="false"/>
      <protection locked="true" hidden="false"/>
    </xf>
    <xf numFmtId="164" fontId="0" fillId="3" borderId="0" xfId="0" applyFont="false" applyBorder="false" applyAlignment="true" applyProtection="false">
      <alignment horizontal="general" vertical="top" textRotation="0" wrapText="true" indent="0" shrinkToFit="false"/>
      <protection locked="true" hidden="false"/>
    </xf>
    <xf numFmtId="164" fontId="0" fillId="7" borderId="0" xfId="0" applyFont="true" applyBorder="false" applyAlignment="false" applyProtection="false">
      <alignment horizontal="general" vertical="bottom" textRotation="0" wrapText="false" indent="0" shrinkToFit="false"/>
      <protection locked="true" hidden="false"/>
    </xf>
    <xf numFmtId="164" fontId="7" fillId="3" borderId="0" xfId="0" applyFont="true" applyBorder="false" applyAlignment="true" applyProtection="false">
      <alignment horizontal="general" vertical="top" textRotation="0" wrapText="true" indent="0" shrinkToFit="false"/>
      <protection locked="true" hidden="false"/>
    </xf>
    <xf numFmtId="164" fontId="5" fillId="3" borderId="0" xfId="20" applyFont="true" applyBorder="true" applyAlignment="true" applyProtection="true">
      <alignment horizontal="general" vertical="top" textRotation="0" wrapText="true" indent="0" shrinkToFit="false"/>
      <protection locked="true" hidden="false"/>
    </xf>
    <xf numFmtId="164" fontId="0" fillId="3" borderId="0" xfId="0" applyFont="false" applyBorder="false" applyAlignment="true" applyProtection="false">
      <alignment horizontal="left" vertical="top" textRotation="0" wrapText="true" indent="0" shrinkToFit="false"/>
      <protection locked="true" hidden="false"/>
    </xf>
    <xf numFmtId="164" fontId="5" fillId="3" borderId="0" xfId="20" applyFont="true" applyBorder="true" applyAlignment="true" applyProtection="true">
      <alignment horizontal="left" vertical="top" textRotation="0" wrapText="true" indent="0" shrinkToFit="false"/>
      <protection locked="true" hidden="false"/>
    </xf>
    <xf numFmtId="164" fontId="0" fillId="0" borderId="21"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45" wrapText="false" indent="0" shrinkToFit="false"/>
      <protection locked="true" hidden="false"/>
    </xf>
    <xf numFmtId="164" fontId="0" fillId="0" borderId="21" xfId="0" applyFont="true" applyBorder="true" applyAlignment="true" applyProtection="false">
      <alignment horizontal="general" vertical="bottom" textRotation="45" wrapText="false" indent="0" shrinkToFit="false"/>
      <protection locked="true" hidden="false"/>
    </xf>
    <xf numFmtId="164" fontId="0" fillId="8" borderId="0" xfId="0" applyFont="false" applyBorder="false" applyAlignment="false" applyProtection="false">
      <alignment horizontal="general" vertical="bottom" textRotation="0" wrapText="false" indent="0" shrinkToFit="false"/>
      <protection locked="true" hidden="false"/>
    </xf>
    <xf numFmtId="164" fontId="0" fillId="9" borderId="0" xfId="0" applyFont="true" applyBorder="false" applyAlignment="true" applyProtection="false">
      <alignment horizontal="right" vertical="bottom" textRotation="0" wrapText="false" indent="0" shrinkToFit="false"/>
      <protection locked="true" hidden="false"/>
    </xf>
    <xf numFmtId="164" fontId="0" fillId="5" borderId="0" xfId="0" applyFont="false" applyBorder="false" applyAlignment="false" applyProtection="false">
      <alignment horizontal="general" vertical="bottom" textRotation="0" wrapText="false" indent="0" shrinkToFit="false"/>
      <protection locked="true" hidden="false"/>
    </xf>
    <xf numFmtId="164" fontId="0" fillId="5" borderId="21" xfId="0" applyFont="false" applyBorder="true" applyAlignment="false" applyProtection="false">
      <alignment horizontal="general" vertical="bottom" textRotation="0" wrapText="false" indent="0" shrinkToFit="false"/>
      <protection locked="true" hidden="false"/>
    </xf>
    <xf numFmtId="164" fontId="0" fillId="10" borderId="21" xfId="0" applyFont="false" applyBorder="true" applyAlignment="false" applyProtection="false">
      <alignment horizontal="general" vertical="bottom" textRotation="0" wrapText="false" indent="0" shrinkToFit="false"/>
      <protection locked="tru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0" fillId="9" borderId="0" xfId="0" applyFont="true" applyBorder="false" applyAlignment="true" applyProtection="false">
      <alignment horizontal="center" vertical="bottom" textRotation="0" wrapText="false" indent="0" shrinkToFit="false"/>
      <protection locked="true" hidden="false"/>
    </xf>
  </cellXfs>
  <cellStyles count="8">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Excel Built-in Explanatory Text" xfId="21" builtinId="53" customBuiltin="true"/>
    <cellStyle name="*unknown*" xfId="20" builtinId="8" customBuiltin="false"/>
  </cellStyles>
  <dxfs count="4">
    <dxf>
      <fill>
        <patternFill>
          <bgColor rgb="FFFF0000"/>
        </patternFill>
      </fill>
    </dxf>
    <dxf>
      <font>
        <color rgb="FF9C0006"/>
      </font>
      <fill>
        <patternFill>
          <bgColor rgb="FFFFC7CE"/>
        </patternFill>
      </fill>
    </dxf>
    <dxf>
      <fill>
        <patternFill>
          <bgColor rgb="FFFF0000"/>
        </patternFill>
      </fill>
    </dxf>
    <dxf>
      <fill>
        <patternFill>
          <bgColor rgb="FFFF0000"/>
        </patternFill>
      </fill>
    </dxf>
  </dxfs>
  <colors>
    <indexedColors>
      <rgbColor rgb="FF000000"/>
      <rgbColor rgb="FFFFFFFF"/>
      <rgbColor rgb="FFFF0000"/>
      <rgbColor rgb="FF00FF00"/>
      <rgbColor rgb="FF0000FF"/>
      <rgbColor rgb="FFFFFF00"/>
      <rgbColor rgb="FFFF00FF"/>
      <rgbColor rgb="FF00FFFF"/>
      <rgbColor rgb="FF9C0006"/>
      <rgbColor rgb="FF008000"/>
      <rgbColor rgb="FF000080"/>
      <rgbColor rgb="FF808000"/>
      <rgbColor rgb="FF800080"/>
      <rgbColor rgb="FF008080"/>
      <rgbColor rgb="FFC0C0C0"/>
      <rgbColor rgb="FF808080"/>
      <rgbColor rgb="FF5B9BD5"/>
      <rgbColor rgb="FF993366"/>
      <rgbColor rgb="FFE7E6E6"/>
      <rgbColor rgb="FFDEEBF7"/>
      <rgbColor rgb="FF660066"/>
      <rgbColor rgb="FFFF8080"/>
      <rgbColor rgb="FF0563C1"/>
      <rgbColor rgb="FFD9D9D9"/>
      <rgbColor rgb="FF000080"/>
      <rgbColor rgb="FFFF00FF"/>
      <rgbColor rgb="FFFFFF00"/>
      <rgbColor rgb="FF00FFFF"/>
      <rgbColor rgb="FF800080"/>
      <rgbColor rgb="FF800000"/>
      <rgbColor rgb="FF008080"/>
      <rgbColor rgb="FF0000FF"/>
      <rgbColor rgb="FF00B0F0"/>
      <rgbColor rgb="FFCCFFFF"/>
      <rgbColor rgb="FFCCFFCC"/>
      <rgbColor rgb="FFFFFF99"/>
      <rgbColor rgb="FF99CCFF"/>
      <rgbColor rgb="FFFF99CC"/>
      <rgbColor rgb="FFCC99FF"/>
      <rgbColor rgb="FFFFC7CE"/>
      <rgbColor rgb="FF3366FF"/>
      <rgbColor rgb="FF33CCCC"/>
      <rgbColor rgb="FF92D050"/>
      <rgbColor rgb="FFFFCC00"/>
      <rgbColor rgb="FFFF9900"/>
      <rgbColor rgb="FFC55A11"/>
      <rgbColor rgb="FF44546A"/>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sharedStrings" Target="sharedStrings.xml"/>
</Relationships>
</file>

<file path=xl/worksheets/_rels/sheet3.xml.rels><?xml version="1.0" encoding="UTF-8"?>
<Relationships xmlns="http://schemas.openxmlformats.org/package/2006/relationships"><Relationship Id="rId1" Type="http://schemas.openxmlformats.org/officeDocument/2006/relationships/hyperlink" Target="https://www.legifrance.gouv.fr/affichTexte.do?cidTexte=JORFTEXT000032587086&amp;dateTexte=20170202" TargetMode="External"/><Relationship Id="rId2" Type="http://schemas.openxmlformats.org/officeDocument/2006/relationships/hyperlink" Target="https://www.legifrance.gouv.fr/affichTexteArticle.do;jsessionid=3637CFECA1F768D4D3D8267DB25CE1FD.tplgfr37s_3?idArticle=LEGIARTI000032588109&amp;cidTexte=LEGITEXT000032588091&amp;dateTexte=20170202" TargetMode="External"/><Relationship Id="rId3" Type="http://schemas.openxmlformats.org/officeDocument/2006/relationships/hyperlink" Target="https://www.legifrance.gouv.fr/affichTexteArticle.do;jsessionid=3637CFECA1F768D4D3D8267DB25CE1FD.tplgfr37s_3?idArticle=LEGIARTI000032588141&amp;cidTexte=LEGITEXT000032588091&amp;dateTexte=20170202" TargetMode="External"/><Relationship Id="rId4" Type="http://schemas.openxmlformats.org/officeDocument/2006/relationships/hyperlink" Target="https://www.legifrance.gouv.fr/affichTexteArticle.do;jsessionid=3637CFECA1F768D4D3D8267DB25CE1FD.tplgfr37s_3?idArticle=LEGIARTI000032588111&amp;cidTexte=LEGITEXT000032588091&amp;dateTexte=20170202" TargetMode="External"/>
</Relationships>
</file>

<file path=xl/worksheets/_rels/sheet4.xml.rels><?xml version="1.0" encoding="UTF-8"?>
<Relationships xmlns="http://schemas.openxmlformats.org/package/2006/relationships"><Relationship Id="rId1" Type="http://schemas.openxmlformats.org/officeDocument/2006/relationships/hyperlink" Target="https://www.legifrance.gouv.fr/affichTexteArticle.do;jsessionid=3637CFECA1F768D4D3D8267DB25CE1FD.tplgfr37s_3?idArticle=LEGIARTI000019860294&amp;cidTexte=LEGITEXT000019860291&amp;dateTexte=20180214" TargetMode="External"/><Relationship Id="rId2" Type="http://schemas.openxmlformats.org/officeDocument/2006/relationships/hyperlink" Target="https://www.legifrance.gouv.fr/affichTexteArticle.do;jsessionid=3637CFECA1F768D4D3D8267DB25CE1FD.tplgfr37s_3?cidTexte=JORFTEXT000000428168&amp;idArticle=JORFARTI000001914575&amp;dateTexte=20070224&amp;categorieLien=id" TargetMode="Externa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P22"/>
  <sheetViews>
    <sheetView windowProtection="false"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M14" activeCellId="0" sqref="M14"/>
    </sheetView>
  </sheetViews>
  <sheetFormatPr defaultRowHeight="15"/>
  <cols>
    <col collapsed="false" hidden="false" max="1" min="1" style="1" width="16.8724489795918"/>
    <col collapsed="false" hidden="false" max="2" min="2" style="0" width="11.6071428571429"/>
    <col collapsed="false" hidden="false" max="3" min="3" style="0" width="10.2602040816327"/>
    <col collapsed="false" hidden="false" max="4" min="4" style="0" width="23.219387755102"/>
    <col collapsed="false" hidden="false" max="5" min="5" style="0" width="16.6020408163265"/>
    <col collapsed="false" hidden="false" max="6" min="6" style="0" width="23.3520408163265"/>
    <col collapsed="false" hidden="false" max="7" min="7" style="0" width="10.3928571428571"/>
    <col collapsed="false" hidden="false" max="8" min="8" style="0" width="19.8418367346939"/>
    <col collapsed="false" hidden="false" max="10" min="9" style="0" width="10.3928571428571"/>
    <col collapsed="false" hidden="false" max="11" min="11" style="0" width="15.2551020408163"/>
    <col collapsed="false" hidden="false" max="1025" min="12" style="0" width="10.3928571428571"/>
  </cols>
  <sheetData>
    <row r="1" customFormat="false" ht="55.5" hidden="false" customHeight="true" outlineLevel="0" collapsed="false">
      <c r="A1" s="2"/>
      <c r="B1" s="3"/>
      <c r="C1" s="4" t="s">
        <v>0</v>
      </c>
      <c r="D1" s="4"/>
      <c r="E1" s="4" t="s">
        <v>1</v>
      </c>
      <c r="F1" s="4"/>
      <c r="G1" s="5"/>
      <c r="H1" s="5"/>
      <c r="I1" s="5"/>
      <c r="J1" s="5"/>
      <c r="K1" s="5"/>
      <c r="L1" s="5"/>
      <c r="M1" s="5"/>
      <c r="N1" s="5"/>
      <c r="O1" s="5"/>
      <c r="P1" s="5"/>
    </row>
    <row r="2" customFormat="false" ht="15" hidden="false" customHeight="false" outlineLevel="0" collapsed="false">
      <c r="A2" s="2"/>
      <c r="B2" s="3"/>
      <c r="C2" s="6" t="s">
        <v>2</v>
      </c>
      <c r="D2" s="7" t="s">
        <v>3</v>
      </c>
      <c r="E2" s="8" t="s">
        <v>2</v>
      </c>
      <c r="F2" s="7" t="s">
        <v>3</v>
      </c>
      <c r="G2" s="5"/>
      <c r="H2" s="5"/>
      <c r="I2" s="5"/>
      <c r="J2" s="5"/>
      <c r="K2" s="5"/>
      <c r="L2" s="5" t="s">
        <v>4</v>
      </c>
      <c r="M2" s="5"/>
      <c r="N2" s="5"/>
      <c r="O2" s="5"/>
      <c r="P2" s="5"/>
    </row>
    <row r="3" customFormat="false" ht="15.75" hidden="false" customHeight="true" outlineLevel="0" collapsed="false">
      <c r="A3" s="9" t="s">
        <v>5</v>
      </c>
      <c r="B3" s="10"/>
      <c r="C3" s="11"/>
      <c r="D3" s="12"/>
      <c r="E3" s="13"/>
      <c r="F3" s="14"/>
      <c r="G3" s="5"/>
      <c r="H3" s="5" t="s">
        <v>6</v>
      </c>
      <c r="I3" s="5" t="n">
        <f aca="false">COUNTA(C3:F14)</f>
        <v>0</v>
      </c>
      <c r="J3" s="5"/>
      <c r="K3" s="5" t="str">
        <f aca="false">IF(COUNTA(C3:F14)&gt;=4,IF(COUNTA(C3:F14)&lt;=8,"bon","problème"),"problème")</f>
        <v>problème</v>
      </c>
      <c r="L3" s="5"/>
      <c r="M3" s="5"/>
      <c r="N3" s="5"/>
      <c r="O3" s="5"/>
      <c r="P3" s="5"/>
    </row>
    <row r="4" customFormat="false" ht="15" hidden="false" customHeight="false" outlineLevel="0" collapsed="false">
      <c r="A4" s="9"/>
      <c r="B4" s="15"/>
      <c r="C4" s="16"/>
      <c r="D4" s="17"/>
      <c r="E4" s="18"/>
      <c r="F4" s="7"/>
      <c r="G4" s="5"/>
      <c r="H4" s="19" t="s">
        <v>7</v>
      </c>
      <c r="I4" s="20" t="s">
        <v>3</v>
      </c>
      <c r="J4" s="21" t="s">
        <v>2</v>
      </c>
      <c r="K4" s="5"/>
      <c r="L4" s="5" t="s">
        <v>8</v>
      </c>
      <c r="M4" s="5"/>
      <c r="N4" s="5"/>
      <c r="O4" s="5"/>
      <c r="P4" s="5"/>
    </row>
    <row r="5" customFormat="false" ht="15" hidden="false" customHeight="false" outlineLevel="0" collapsed="false">
      <c r="A5" s="9"/>
      <c r="B5" s="15"/>
      <c r="C5" s="16"/>
      <c r="D5" s="17"/>
      <c r="E5" s="18"/>
      <c r="F5" s="7"/>
      <c r="G5" s="5"/>
      <c r="H5" s="19"/>
      <c r="I5" s="22" t="n">
        <f aca="false">COUNTA(D3:D14,F3:F14)</f>
        <v>0</v>
      </c>
      <c r="J5" s="23" t="n">
        <f aca="false">COUNTA(E3:E14,C3:C14)</f>
        <v>0</v>
      </c>
      <c r="K5" s="5" t="str">
        <f aca="false">IF(AND(NOT(I5=0),NOT(J5=0)),IF(I5=J5,"parfait","à voir"),"problème")</f>
        <v>problème</v>
      </c>
      <c r="L5" s="5"/>
      <c r="M5" s="5"/>
      <c r="N5" s="5"/>
      <c r="O5" s="5"/>
      <c r="P5" s="5"/>
    </row>
    <row r="6" customFormat="false" ht="15" hidden="false" customHeight="false" outlineLevel="0" collapsed="false">
      <c r="A6" s="9"/>
      <c r="B6" s="15"/>
      <c r="C6" s="16"/>
      <c r="D6" s="17"/>
      <c r="E6" s="18"/>
      <c r="F6" s="7"/>
      <c r="G6" s="5"/>
      <c r="H6" s="19" t="s">
        <v>9</v>
      </c>
      <c r="I6" s="20" t="s">
        <v>10</v>
      </c>
      <c r="J6" s="21" t="s">
        <v>11</v>
      </c>
      <c r="K6" s="5"/>
      <c r="L6" s="5" t="s">
        <v>12</v>
      </c>
      <c r="M6" s="5"/>
      <c r="N6" s="5"/>
      <c r="O6" s="5"/>
      <c r="P6" s="5"/>
    </row>
    <row r="7" customFormat="false" ht="15" hidden="false" customHeight="false" outlineLevel="0" collapsed="false">
      <c r="A7" s="9"/>
      <c r="B7" s="15"/>
      <c r="C7" s="16"/>
      <c r="D7" s="17"/>
      <c r="E7" s="18"/>
      <c r="F7" s="7"/>
      <c r="G7" s="5"/>
      <c r="H7" s="19"/>
      <c r="I7" s="22" t="n">
        <f aca="false">COUNTA(C3:F9)</f>
        <v>0</v>
      </c>
      <c r="J7" s="23" t="n">
        <f aca="false">COUNTA(C10:F14)</f>
        <v>0</v>
      </c>
      <c r="K7" s="5" t="str">
        <f aca="false">IF(COUNTA(C3:F14)&gt;0,IF(J7&gt;I7,"problème","ok"),"pas de membres")</f>
        <v>pas de membres</v>
      </c>
      <c r="L7" s="5"/>
      <c r="M7" s="5"/>
      <c r="N7" s="5"/>
      <c r="O7" s="5"/>
      <c r="P7" s="5"/>
    </row>
    <row r="8" customFormat="false" ht="15" hidden="false" customHeight="false" outlineLevel="0" collapsed="false">
      <c r="A8" s="9"/>
      <c r="B8" s="15"/>
      <c r="C8" s="16"/>
      <c r="D8" s="17"/>
      <c r="E8" s="18"/>
      <c r="F8" s="7"/>
      <c r="G8" s="5"/>
      <c r="H8" s="19" t="s">
        <v>13</v>
      </c>
      <c r="I8" s="20" t="s">
        <v>14</v>
      </c>
      <c r="J8" s="21" t="s">
        <v>15</v>
      </c>
      <c r="K8" s="5"/>
      <c r="L8" s="5" t="s">
        <v>16</v>
      </c>
      <c r="M8" s="5"/>
      <c r="N8" s="5"/>
      <c r="O8" s="5"/>
      <c r="P8" s="5"/>
    </row>
    <row r="9" customFormat="false" ht="15" hidden="false" customHeight="false" outlineLevel="0" collapsed="false">
      <c r="A9" s="9"/>
      <c r="B9" s="24"/>
      <c r="C9" s="25"/>
      <c r="D9" s="26"/>
      <c r="E9" s="27"/>
      <c r="F9" s="28"/>
      <c r="G9" s="5"/>
      <c r="H9" s="19"/>
      <c r="I9" s="22" t="n">
        <f aca="false">COUNTA(C3:D14)</f>
        <v>0</v>
      </c>
      <c r="J9" s="23" t="n">
        <f aca="false">COUNTA(E3:F14)</f>
        <v>0</v>
      </c>
      <c r="K9" s="5" t="str">
        <f aca="false">IF(COUNTA(C3:F14)&gt;0,IF(J9&gt;I9,"problème","ok"),"pas de membres")</f>
        <v>pas de membres</v>
      </c>
      <c r="L9" s="5"/>
      <c r="M9" s="5"/>
      <c r="N9" s="5"/>
      <c r="O9" s="5"/>
      <c r="P9" s="5"/>
    </row>
    <row r="10" customFormat="false" ht="15" hidden="false" customHeight="true" outlineLevel="0" collapsed="false">
      <c r="A10" s="9" t="s">
        <v>17</v>
      </c>
      <c r="B10" s="10"/>
      <c r="C10" s="11"/>
      <c r="D10" s="12"/>
      <c r="E10" s="13"/>
      <c r="F10" s="14"/>
      <c r="G10" s="5"/>
      <c r="H10" s="5"/>
      <c r="I10" s="5"/>
      <c r="J10" s="5"/>
      <c r="K10" s="5"/>
      <c r="L10" s="29" t="s">
        <v>18</v>
      </c>
      <c r="M10" s="29"/>
      <c r="N10" s="29"/>
      <c r="O10" s="29"/>
      <c r="P10" s="29"/>
    </row>
    <row r="11" customFormat="false" ht="15" hidden="false" customHeight="false" outlineLevel="0" collapsed="false">
      <c r="A11" s="9"/>
      <c r="B11" s="15"/>
      <c r="C11" s="16"/>
      <c r="D11" s="17"/>
      <c r="E11" s="18"/>
      <c r="F11" s="7"/>
      <c r="G11" s="5"/>
      <c r="H11" s="5" t="s">
        <v>19</v>
      </c>
      <c r="I11" s="5" t="n">
        <f aca="false">COUNTA(C13:F14)</f>
        <v>0</v>
      </c>
      <c r="J11" s="5"/>
      <c r="K11" s="5" t="str">
        <f aca="false">IF(I11=0,"problème","à voir selon encadrement déclaré à l'ED")</f>
        <v>problème</v>
      </c>
      <c r="L11" s="29"/>
      <c r="M11" s="29"/>
      <c r="N11" s="29"/>
      <c r="O11" s="29"/>
      <c r="P11" s="29"/>
    </row>
    <row r="12" customFormat="false" ht="15" hidden="false" customHeight="false" outlineLevel="0" collapsed="false">
      <c r="A12" s="9"/>
      <c r="B12" s="15"/>
      <c r="C12" s="16"/>
      <c r="D12" s="17"/>
      <c r="E12" s="27"/>
      <c r="F12" s="7"/>
      <c r="G12" s="5"/>
      <c r="H12" s="5"/>
      <c r="I12" s="5"/>
      <c r="J12" s="5"/>
      <c r="K12" s="5"/>
      <c r="L12" s="29"/>
      <c r="M12" s="29"/>
      <c r="N12" s="29"/>
      <c r="O12" s="29"/>
      <c r="P12" s="29"/>
    </row>
    <row r="13" customFormat="false" ht="15" hidden="false" customHeight="false" outlineLevel="0" collapsed="false">
      <c r="A13" s="9"/>
      <c r="B13" s="30" t="s">
        <v>20</v>
      </c>
      <c r="C13" s="31"/>
      <c r="D13" s="32"/>
      <c r="E13" s="31"/>
      <c r="F13" s="32"/>
      <c r="G13" s="5"/>
      <c r="H13" s="5"/>
      <c r="I13" s="5"/>
      <c r="J13" s="5"/>
      <c r="K13" s="5"/>
      <c r="L13" s="5"/>
      <c r="M13" s="5"/>
      <c r="N13" s="5"/>
      <c r="O13" s="5"/>
      <c r="P13" s="5"/>
    </row>
    <row r="14" customFormat="false" ht="45" hidden="false" customHeight="false" outlineLevel="0" collapsed="false">
      <c r="A14" s="9"/>
      <c r="B14" s="33" t="s">
        <v>21</v>
      </c>
      <c r="C14" s="34"/>
      <c r="D14" s="35"/>
      <c r="E14" s="34"/>
      <c r="F14" s="35"/>
      <c r="G14" s="5"/>
      <c r="H14" s="5"/>
      <c r="I14" s="5"/>
      <c r="J14" s="5"/>
      <c r="K14" s="5"/>
      <c r="L14" s="5"/>
      <c r="M14" s="5"/>
      <c r="N14" s="5"/>
      <c r="O14" s="5"/>
      <c r="P14" s="5"/>
    </row>
    <row r="15" customFormat="false" ht="15" hidden="false" customHeight="false" outlineLevel="0" collapsed="false">
      <c r="A15" s="36"/>
      <c r="B15" s="5"/>
      <c r="C15" s="5"/>
      <c r="D15" s="5"/>
      <c r="E15" s="5"/>
      <c r="F15" s="5"/>
      <c r="G15" s="5"/>
      <c r="H15" s="5"/>
      <c r="I15" s="5"/>
      <c r="J15" s="5"/>
      <c r="K15" s="5"/>
      <c r="L15" s="5"/>
      <c r="M15" s="5"/>
      <c r="N15" s="5"/>
      <c r="O15" s="5"/>
      <c r="P15" s="5"/>
    </row>
    <row r="16" customFormat="false" ht="15" hidden="false" customHeight="false" outlineLevel="0" collapsed="false">
      <c r="A16" s="36"/>
      <c r="B16" s="5"/>
      <c r="C16" s="5"/>
      <c r="D16" s="5"/>
      <c r="E16" s="5"/>
      <c r="F16" s="5"/>
      <c r="G16" s="5"/>
      <c r="H16" s="37"/>
      <c r="I16" s="5" t="s">
        <v>22</v>
      </c>
      <c r="J16" s="5"/>
      <c r="K16" s="5"/>
      <c r="L16" s="5"/>
      <c r="M16" s="5"/>
      <c r="N16" s="5"/>
      <c r="O16" s="5"/>
      <c r="P16" s="5"/>
    </row>
    <row r="17" customFormat="false" ht="15" hidden="false" customHeight="false" outlineLevel="0" collapsed="false">
      <c r="A17" s="36"/>
      <c r="B17" s="5"/>
      <c r="C17" s="5" t="s">
        <v>23</v>
      </c>
      <c r="D17" s="5"/>
      <c r="E17" s="5"/>
      <c r="F17" s="5"/>
      <c r="G17" s="5"/>
      <c r="H17" s="5"/>
      <c r="I17" s="5"/>
      <c r="J17" s="5"/>
      <c r="K17" s="5"/>
      <c r="L17" s="5"/>
      <c r="M17" s="5"/>
      <c r="N17" s="5"/>
      <c r="O17" s="5"/>
      <c r="P17" s="5"/>
    </row>
    <row r="18" customFormat="false" ht="15" hidden="false" customHeight="false" outlineLevel="0" collapsed="false">
      <c r="A18" s="36"/>
      <c r="B18" s="5"/>
      <c r="C18" s="5" t="s">
        <v>24</v>
      </c>
      <c r="D18" s="5"/>
      <c r="E18" s="5"/>
      <c r="F18" s="5"/>
      <c r="G18" s="5"/>
      <c r="H18" s="38"/>
      <c r="I18" s="5" t="s">
        <v>25</v>
      </c>
      <c r="J18" s="5"/>
      <c r="K18" s="5"/>
      <c r="L18" s="5"/>
      <c r="M18" s="5"/>
      <c r="N18" s="5"/>
      <c r="O18" s="5"/>
      <c r="P18" s="5"/>
    </row>
    <row r="19" customFormat="false" ht="15" hidden="false" customHeight="false" outlineLevel="0" collapsed="false">
      <c r="A19" s="36"/>
      <c r="B19" s="5"/>
      <c r="C19" s="5"/>
      <c r="D19" s="5"/>
      <c r="E19" s="5"/>
      <c r="F19" s="5"/>
      <c r="G19" s="5"/>
      <c r="H19" s="5"/>
      <c r="I19" s="5"/>
      <c r="J19" s="5"/>
      <c r="K19" s="5"/>
      <c r="L19" s="5"/>
      <c r="M19" s="5"/>
      <c r="N19" s="5"/>
      <c r="O19" s="5"/>
      <c r="P19" s="5"/>
    </row>
    <row r="20" customFormat="false" ht="15" hidden="false" customHeight="false" outlineLevel="0" collapsed="false">
      <c r="A20" s="36"/>
      <c r="B20" s="5"/>
      <c r="C20" s="5"/>
      <c r="D20" s="5"/>
      <c r="E20" s="5"/>
      <c r="F20" s="5"/>
      <c r="G20" s="5"/>
      <c r="H20" s="5"/>
      <c r="I20" s="5"/>
      <c r="J20" s="5"/>
      <c r="K20" s="5"/>
      <c r="L20" s="5"/>
      <c r="M20" s="5"/>
      <c r="N20" s="5"/>
      <c r="O20" s="5"/>
      <c r="P20" s="5"/>
    </row>
    <row r="21" customFormat="false" ht="15" hidden="false" customHeight="false" outlineLevel="0" collapsed="false">
      <c r="A21" s="36"/>
      <c r="B21" s="5"/>
      <c r="C21" s="5"/>
      <c r="D21" s="5"/>
      <c r="E21" s="5"/>
      <c r="F21" s="5"/>
      <c r="G21" s="5"/>
      <c r="H21" s="5"/>
      <c r="I21" s="5"/>
      <c r="J21" s="5"/>
      <c r="K21" s="5"/>
      <c r="L21" s="5"/>
      <c r="M21" s="5"/>
      <c r="N21" s="5"/>
      <c r="O21" s="5"/>
      <c r="P21" s="5"/>
    </row>
    <row r="22" customFormat="false" ht="15" hidden="false" customHeight="false" outlineLevel="0" collapsed="false">
      <c r="A22" s="36"/>
      <c r="B22" s="5"/>
      <c r="C22" s="5"/>
      <c r="D22" s="5"/>
      <c r="E22" s="5"/>
      <c r="F22" s="5"/>
      <c r="G22" s="5"/>
      <c r="H22" s="5"/>
      <c r="I22" s="5"/>
      <c r="J22" s="5"/>
      <c r="K22" s="5"/>
      <c r="L22" s="5"/>
      <c r="M22" s="5"/>
      <c r="N22" s="5"/>
      <c r="O22" s="5"/>
      <c r="P22" s="5"/>
    </row>
  </sheetData>
  <mergeCells count="8">
    <mergeCell ref="C1:D1"/>
    <mergeCell ref="E1:F1"/>
    <mergeCell ref="A3:A9"/>
    <mergeCell ref="H4:H5"/>
    <mergeCell ref="H6:H7"/>
    <mergeCell ref="H8:H9"/>
    <mergeCell ref="A10:A14"/>
    <mergeCell ref="L10:P12"/>
  </mergeCells>
  <conditionalFormatting sqref="J9">
    <cfRule type="cellIs" priority="2" operator="greaterThanOrEqual" aboveAverage="0" equalAverage="0" bottom="0" percent="0" rank="0" text="" dxfId="0">
      <formula>5</formula>
    </cfRule>
  </conditionalFormatting>
  <conditionalFormatting sqref="K9">
    <cfRule type="cellIs" priority="3" operator="equal" aboveAverage="0" equalAverage="0" bottom="0" percent="0" rank="0" text="" dxfId="1">
      <formula>"problème"</formula>
    </cfRule>
  </conditionalFormatting>
  <conditionalFormatting sqref="J7">
    <cfRule type="cellIs" priority="4" operator="greaterThanOrEqual" aboveAverage="0" equalAverage="0" bottom="0" percent="0" rank="0" text="" dxfId="2">
      <formula>5</formula>
    </cfRule>
  </conditionalFormatting>
  <conditionalFormatting sqref="J5">
    <cfRule type="cellIs" priority="5" operator="greaterThanOrEqual" aboveAverage="0" equalAverage="0" bottom="0" percent="0" rank="0" text="" dxfId="3">
      <formula>5</formula>
    </cfRule>
  </conditionalFormatting>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H11"/>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E4" activeCellId="0" sqref="E4"/>
    </sheetView>
  </sheetViews>
  <sheetFormatPr defaultRowHeight="15"/>
  <cols>
    <col collapsed="false" hidden="false" max="1" min="1" style="0" width="10.3928571428571"/>
    <col collapsed="false" hidden="false" max="2" min="2" style="0" width="24.9744897959184"/>
    <col collapsed="false" hidden="false" max="3" min="3" style="0" width="27.9438775510204"/>
    <col collapsed="false" hidden="false" max="1025" min="4" style="0" width="10.3928571428571"/>
  </cols>
  <sheetData>
    <row r="1" customFormat="false" ht="15" hidden="false" customHeight="false" outlineLevel="0" collapsed="false">
      <c r="A1" s="5"/>
      <c r="B1" s="5" t="s">
        <v>26</v>
      </c>
      <c r="C1" s="39" t="n">
        <v>44535</v>
      </c>
      <c r="D1" s="5"/>
      <c r="E1" s="5"/>
      <c r="F1" s="5"/>
      <c r="G1" s="5"/>
      <c r="H1" s="5"/>
    </row>
    <row r="2" customFormat="false" ht="15" hidden="false" customHeight="false" outlineLevel="0" collapsed="false">
      <c r="A2" s="5"/>
      <c r="B2" s="5"/>
      <c r="C2" s="39"/>
      <c r="D2" s="5"/>
      <c r="E2" s="5"/>
      <c r="F2" s="5"/>
      <c r="G2" s="5"/>
      <c r="H2" s="5"/>
    </row>
    <row r="3" customFormat="false" ht="15" hidden="false" customHeight="false" outlineLevel="0" collapsed="false">
      <c r="A3" s="5" t="s">
        <v>27</v>
      </c>
      <c r="B3" s="5"/>
      <c r="C3" s="5" t="s">
        <v>28</v>
      </c>
      <c r="D3" s="5" t="s">
        <v>29</v>
      </c>
      <c r="E3" s="5"/>
      <c r="F3" s="5"/>
      <c r="G3" s="5"/>
      <c r="H3" s="5"/>
    </row>
    <row r="4" customFormat="false" ht="15" hidden="false" customHeight="false" outlineLevel="0" collapsed="false">
      <c r="A4" s="40" t="n">
        <v>-10</v>
      </c>
      <c r="B4" s="5" t="s">
        <v>30</v>
      </c>
      <c r="C4" s="41" t="n">
        <f aca="false">C1-70</f>
        <v>44465</v>
      </c>
      <c r="D4" s="5"/>
      <c r="E4" s="5"/>
      <c r="F4" s="5"/>
      <c r="G4" s="5"/>
      <c r="H4" s="5"/>
    </row>
    <row r="5" customFormat="false" ht="15" hidden="false" customHeight="false" outlineLevel="0" collapsed="false">
      <c r="A5" s="40" t="n">
        <v>-8</v>
      </c>
      <c r="B5" s="5" t="s">
        <v>31</v>
      </c>
      <c r="C5" s="41" t="n">
        <f aca="false">C1-56</f>
        <v>44479</v>
      </c>
      <c r="D5" s="5"/>
      <c r="E5" s="5"/>
      <c r="F5" s="5"/>
      <c r="G5" s="5"/>
      <c r="H5" s="5"/>
    </row>
    <row r="6" customFormat="false" ht="15" hidden="false" customHeight="false" outlineLevel="0" collapsed="false">
      <c r="A6" s="40" t="n">
        <v>-7</v>
      </c>
      <c r="B6" s="5" t="s">
        <v>32</v>
      </c>
      <c r="C6" s="41" t="n">
        <f aca="false">C1-49</f>
        <v>44486</v>
      </c>
      <c r="D6" s="5"/>
      <c r="E6" s="5"/>
      <c r="F6" s="5"/>
      <c r="G6" s="5"/>
      <c r="H6" s="5"/>
    </row>
    <row r="7" customFormat="false" ht="15" hidden="false" customHeight="false" outlineLevel="0" collapsed="false">
      <c r="A7" s="40" t="n">
        <v>-3</v>
      </c>
      <c r="B7" s="5" t="s">
        <v>33</v>
      </c>
      <c r="C7" s="41" t="n">
        <f aca="false">C1-21</f>
        <v>44514</v>
      </c>
      <c r="D7" s="5"/>
      <c r="E7" s="5"/>
      <c r="F7" s="5"/>
      <c r="G7" s="5"/>
      <c r="H7" s="5"/>
    </row>
    <row r="8" customFormat="false" ht="15" hidden="false" customHeight="false" outlineLevel="0" collapsed="false">
      <c r="A8" s="5"/>
      <c r="B8" s="5"/>
      <c r="C8" s="5"/>
      <c r="D8" s="5"/>
      <c r="E8" s="5"/>
      <c r="F8" s="5"/>
      <c r="G8" s="5"/>
      <c r="H8" s="5"/>
    </row>
    <row r="9" customFormat="false" ht="15" hidden="false" customHeight="false" outlineLevel="0" collapsed="false">
      <c r="A9" s="5"/>
      <c r="B9" s="5"/>
      <c r="C9" s="5"/>
      <c r="D9" s="5"/>
      <c r="E9" s="5"/>
      <c r="F9" s="5"/>
      <c r="G9" s="5"/>
      <c r="H9" s="5"/>
    </row>
    <row r="10" customFormat="false" ht="15" hidden="false" customHeight="false" outlineLevel="0" collapsed="false">
      <c r="A10" s="5"/>
      <c r="B10" s="5"/>
      <c r="C10" s="5"/>
      <c r="D10" s="5"/>
      <c r="E10" s="5"/>
      <c r="F10" s="5"/>
      <c r="G10" s="5"/>
      <c r="H10" s="5"/>
    </row>
    <row r="11" customFormat="false" ht="15" hidden="false" customHeight="false" outlineLevel="0" collapsed="false">
      <c r="D11" s="5"/>
      <c r="E11" s="5"/>
      <c r="F11" s="5"/>
      <c r="G11" s="5"/>
      <c r="H11" s="5"/>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C26"/>
  <sheetViews>
    <sheetView windowProtection="false" showFormulas="false" showGridLines="true" showRowColHeaders="true" showZeros="true" rightToLeft="false" tabSelected="false" showOutlineSymbols="true" defaultGridColor="true" view="normal" topLeftCell="A13" colorId="64" zoomScale="100" zoomScaleNormal="100" zoomScalePageLayoutView="100" workbookViewId="0">
      <selection pane="topLeft" activeCell="C14" activeCellId="0" sqref="C14"/>
    </sheetView>
  </sheetViews>
  <sheetFormatPr defaultRowHeight="15"/>
  <cols>
    <col collapsed="false" hidden="false" max="1" min="1" style="42" width="147.413265306122"/>
    <col collapsed="false" hidden="false" max="2" min="2" style="0" width="10.3928571428571"/>
    <col collapsed="false" hidden="false" max="3" min="3" style="43" width="59.530612244898"/>
    <col collapsed="false" hidden="false" max="1025" min="4" style="0" width="10.3928571428571"/>
  </cols>
  <sheetData>
    <row r="1" customFormat="false" ht="39" hidden="false" customHeight="false" outlineLevel="0" collapsed="false">
      <c r="A1" s="44" t="s">
        <v>34</v>
      </c>
      <c r="C1" s="45" t="s">
        <v>35</v>
      </c>
    </row>
    <row r="2" customFormat="false" ht="15" hidden="false" customHeight="false" outlineLevel="0" collapsed="false">
      <c r="A2" s="46"/>
    </row>
    <row r="3" customFormat="false" ht="15" hidden="false" customHeight="false" outlineLevel="0" collapsed="false">
      <c r="A3" s="47" t="s">
        <v>36</v>
      </c>
    </row>
    <row r="4" customFormat="false" ht="30" hidden="false" customHeight="false" outlineLevel="0" collapsed="false">
      <c r="A4" s="48" t="s">
        <v>37</v>
      </c>
      <c r="C4" s="43" t="s">
        <v>38</v>
      </c>
    </row>
    <row r="5" customFormat="false" ht="45" hidden="false" customHeight="false" outlineLevel="0" collapsed="false">
      <c r="A5" s="48" t="s">
        <v>39</v>
      </c>
      <c r="C5" s="43" t="s">
        <v>40</v>
      </c>
    </row>
    <row r="6" customFormat="false" ht="30" hidden="false" customHeight="false" outlineLevel="0" collapsed="false">
      <c r="A6" s="48" t="s">
        <v>41</v>
      </c>
      <c r="C6" s="43" t="s">
        <v>42</v>
      </c>
    </row>
    <row r="7" customFormat="false" ht="41.75" hidden="false" customHeight="false" outlineLevel="0" collapsed="false">
      <c r="A7" s="48" t="s">
        <v>43</v>
      </c>
      <c r="C7" s="43" t="s">
        <v>44</v>
      </c>
    </row>
    <row r="8" customFormat="false" ht="30" hidden="false" customHeight="false" outlineLevel="0" collapsed="false">
      <c r="A8" s="48" t="s">
        <v>45</v>
      </c>
      <c r="C8" s="43" t="s">
        <v>46</v>
      </c>
    </row>
    <row r="9" customFormat="false" ht="30" hidden="false" customHeight="false" outlineLevel="0" collapsed="false">
      <c r="A9" s="48" t="s">
        <v>47</v>
      </c>
      <c r="C9" s="43" t="s">
        <v>48</v>
      </c>
    </row>
    <row r="10" customFormat="false" ht="15" hidden="false" customHeight="false" outlineLevel="0" collapsed="false">
      <c r="A10" s="48"/>
    </row>
    <row r="11" customFormat="false" ht="15" hidden="false" customHeight="false" outlineLevel="0" collapsed="false">
      <c r="A11" s="47" t="s">
        <v>49</v>
      </c>
    </row>
    <row r="12" customFormat="false" ht="55.45" hidden="false" customHeight="false" outlineLevel="0" collapsed="false">
      <c r="A12" s="48" t="s">
        <v>50</v>
      </c>
      <c r="C12" s="49" t="s">
        <v>51</v>
      </c>
    </row>
    <row r="13" customFormat="false" ht="45" hidden="false" customHeight="false" outlineLevel="0" collapsed="false">
      <c r="A13" s="48" t="s">
        <v>52</v>
      </c>
      <c r="C13" s="43" t="s">
        <v>53</v>
      </c>
    </row>
    <row r="14" customFormat="false" ht="30" hidden="false" customHeight="false" outlineLevel="0" collapsed="false">
      <c r="A14" s="48" t="s">
        <v>54</v>
      </c>
      <c r="C14" s="43" t="s">
        <v>55</v>
      </c>
    </row>
    <row r="15" customFormat="false" ht="30" hidden="false" customHeight="false" outlineLevel="0" collapsed="false">
      <c r="A15" s="48" t="s">
        <v>56</v>
      </c>
    </row>
    <row r="16" customFormat="false" ht="15" hidden="false" customHeight="false" outlineLevel="0" collapsed="false">
      <c r="A16" s="48"/>
    </row>
    <row r="17" customFormat="false" ht="15" hidden="false" customHeight="false" outlineLevel="0" collapsed="false">
      <c r="A17" s="47" t="s">
        <v>57</v>
      </c>
    </row>
    <row r="18" customFormat="false" ht="45" hidden="false" customHeight="false" outlineLevel="0" collapsed="false">
      <c r="A18" s="48" t="s">
        <v>58</v>
      </c>
      <c r="C18" s="43" t="s">
        <v>59</v>
      </c>
    </row>
    <row r="19" customFormat="false" ht="15" hidden="false" customHeight="false" outlineLevel="0" collapsed="false">
      <c r="A19" s="48" t="s">
        <v>60</v>
      </c>
    </row>
    <row r="20" customFormat="false" ht="45" hidden="false" customHeight="false" outlineLevel="0" collapsed="false">
      <c r="A20" s="48" t="s">
        <v>61</v>
      </c>
    </row>
    <row r="21" customFormat="false" ht="75" hidden="false" customHeight="false" outlineLevel="0" collapsed="false">
      <c r="A21" s="48" t="s">
        <v>62</v>
      </c>
      <c r="C21" s="43" t="s">
        <v>63</v>
      </c>
    </row>
    <row r="22" customFormat="false" ht="15" hidden="false" customHeight="false" outlineLevel="0" collapsed="false">
      <c r="A22" s="48" t="s">
        <v>64</v>
      </c>
    </row>
    <row r="23" customFormat="false" ht="15" hidden="false" customHeight="false" outlineLevel="0" collapsed="false">
      <c r="A23" s="48" t="s">
        <v>65</v>
      </c>
    </row>
    <row r="24" customFormat="false" ht="45" hidden="false" customHeight="false" outlineLevel="0" collapsed="false">
      <c r="A24" s="50" t="s">
        <v>66</v>
      </c>
      <c r="C24" s="43" t="s">
        <v>67</v>
      </c>
    </row>
    <row r="26" customFormat="false" ht="15" hidden="false" customHeight="false" outlineLevel="0" collapsed="false">
      <c r="C26" s="43" t="s">
        <v>68</v>
      </c>
    </row>
  </sheetData>
  <hyperlinks>
    <hyperlink ref="A1" r:id="rId1" display="Arrêté du 25 mai 2016 fixant le cadre national de la formation et les modalités conduisant à la délivrance du diplôme national de doctorat "/>
    <hyperlink ref="A3" r:id="rId2" display="Article 17 En savoir plus sur cet article..."/>
    <hyperlink ref="A11" r:id="rId3" display="Article 18 En savoir plus sur cet article..."/>
    <hyperlink ref="A17" r:id="rId4" display="Article 19 En savoir plus sur cet article..."/>
  </hyperlink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C28"/>
  <sheetViews>
    <sheetView windowProtection="false" showFormulas="false" showGridLines="true" showRowColHeaders="true" showZeros="true" rightToLeft="false" tabSelected="false" showOutlineSymbols="true" defaultGridColor="true" view="normal" topLeftCell="A4" colorId="64" zoomScale="100" zoomScaleNormal="100" zoomScalePageLayoutView="100" workbookViewId="0">
      <selection pane="topLeft" activeCell="C1" activeCellId="0" sqref="C1"/>
    </sheetView>
  </sheetViews>
  <sheetFormatPr defaultRowHeight="15"/>
  <cols>
    <col collapsed="false" hidden="false" max="1" min="1" style="51" width="134.045918367347"/>
    <col collapsed="false" hidden="false" max="2" min="2" style="0" width="12.5561224489796"/>
    <col collapsed="false" hidden="false" max="3" min="3" style="52" width="19.4387755102041"/>
    <col collapsed="false" hidden="false" max="1025" min="4" style="0" width="10.3928571428571"/>
  </cols>
  <sheetData>
    <row r="1" customFormat="false" ht="30" hidden="false" customHeight="false" outlineLevel="0" collapsed="false">
      <c r="A1" s="53" t="s">
        <v>69</v>
      </c>
      <c r="C1" s="52" t="s">
        <v>35</v>
      </c>
    </row>
    <row r="3" customFormat="false" ht="15" hidden="false" customHeight="false" outlineLevel="0" collapsed="false">
      <c r="A3" s="51" t="s">
        <v>70</v>
      </c>
    </row>
    <row r="4" customFormat="false" ht="15" hidden="false" customHeight="false" outlineLevel="0" collapsed="false">
      <c r="A4" s="51" t="s">
        <v>71</v>
      </c>
    </row>
    <row r="6" customFormat="false" ht="15" hidden="false" customHeight="false" outlineLevel="0" collapsed="false">
      <c r="A6" s="51" t="s">
        <v>72</v>
      </c>
    </row>
    <row r="7" customFormat="false" ht="15" hidden="false" customHeight="false" outlineLevel="0" collapsed="false">
      <c r="A7" s="51" t="s">
        <v>73</v>
      </c>
    </row>
    <row r="9" customFormat="false" ht="15" hidden="false" customHeight="false" outlineLevel="0" collapsed="false">
      <c r="A9" s="51" t="s">
        <v>74</v>
      </c>
    </row>
    <row r="11" customFormat="false" ht="15" hidden="false" customHeight="false" outlineLevel="0" collapsed="false">
      <c r="A11" s="54" t="s">
        <v>75</v>
      </c>
    </row>
    <row r="12" customFormat="false" ht="15" hidden="false" customHeight="false" outlineLevel="0" collapsed="false">
      <c r="A12" s="55"/>
    </row>
    <row r="13" customFormat="false" ht="15" hidden="false" customHeight="false" outlineLevel="0" collapsed="false">
      <c r="A13" s="56" t="s">
        <v>76</v>
      </c>
    </row>
    <row r="15" customFormat="false" ht="16.5" hidden="false" customHeight="true" outlineLevel="0" collapsed="false">
      <c r="A15" s="51" t="s">
        <v>77</v>
      </c>
    </row>
    <row r="17" customFormat="false" ht="15" hidden="false" customHeight="false" outlineLevel="0" collapsed="false">
      <c r="A17" s="51" t="s">
        <v>78</v>
      </c>
    </row>
    <row r="18" customFormat="false" ht="15" hidden="false" customHeight="false" outlineLevel="0" collapsed="false">
      <c r="A18" s="51" t="s">
        <v>79</v>
      </c>
    </row>
    <row r="19" customFormat="false" ht="15" hidden="false" customHeight="false" outlineLevel="0" collapsed="false">
      <c r="A19" s="51" t="s">
        <v>80</v>
      </c>
    </row>
    <row r="20" customFormat="false" ht="15" hidden="false" customHeight="false" outlineLevel="0" collapsed="false">
      <c r="A20" s="51" t="s">
        <v>81</v>
      </c>
    </row>
    <row r="21" customFormat="false" ht="15" hidden="false" customHeight="false" outlineLevel="0" collapsed="false">
      <c r="A21" s="51" t="s">
        <v>82</v>
      </c>
    </row>
    <row r="22" customFormat="false" ht="15" hidden="false" customHeight="false" outlineLevel="0" collapsed="false">
      <c r="A22" s="51" t="s">
        <v>83</v>
      </c>
    </row>
    <row r="23" customFormat="false" ht="15" hidden="false" customHeight="false" outlineLevel="0" collapsed="false">
      <c r="A23" s="51" t="s">
        <v>84</v>
      </c>
    </row>
    <row r="24" customFormat="false" ht="30" hidden="false" customHeight="false" outlineLevel="0" collapsed="false">
      <c r="A24" s="51" t="s">
        <v>85</v>
      </c>
    </row>
    <row r="25" customFormat="false" ht="15" hidden="false" customHeight="false" outlineLevel="0" collapsed="false">
      <c r="A25" s="51" t="s">
        <v>86</v>
      </c>
    </row>
    <row r="26" customFormat="false" ht="30" hidden="false" customHeight="false" outlineLevel="0" collapsed="false">
      <c r="A26" s="51" t="s">
        <v>87</v>
      </c>
    </row>
    <row r="27" customFormat="false" ht="15" hidden="false" customHeight="false" outlineLevel="0" collapsed="false">
      <c r="A27" s="51" t="s">
        <v>88</v>
      </c>
    </row>
    <row r="28" customFormat="false" ht="30" hidden="false" customHeight="false" outlineLevel="0" collapsed="false">
      <c r="A28" s="53" t="s">
        <v>89</v>
      </c>
      <c r="C28" s="52" t="s">
        <v>90</v>
      </c>
    </row>
  </sheetData>
  <hyperlinks>
    <hyperlink ref="A11" r:id="rId1" display="Article 1 En savoir plus sur cet article..."/>
    <hyperlink ref="A13" r:id="rId2" location="JORFARTI000001914575" display="Modifié par Arrêté du 19 février 2007 - art. 1, v. init."/>
  </hyperlink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sheetPr filterMode="false">
    <pageSetUpPr fitToPage="false"/>
  </sheetPr>
  <dimension ref="A1:P79"/>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3" activeCellId="0" sqref="A13"/>
    </sheetView>
  </sheetViews>
  <sheetFormatPr defaultRowHeight="15"/>
  <cols>
    <col collapsed="false" hidden="false" max="1" min="1" style="0" width="94.3571428571429"/>
    <col collapsed="false" hidden="false" max="7" min="2" style="0" width="5.53571428571429"/>
    <col collapsed="false" hidden="false" max="8" min="8" style="57" width="5.53571428571429"/>
    <col collapsed="false" hidden="false" max="16" min="9" style="0" width="5.53571428571429"/>
    <col collapsed="false" hidden="false" max="1025" min="17" style="0" width="10.3928571428571"/>
  </cols>
  <sheetData>
    <row r="1" s="58" customFormat="true" ht="68.25" hidden="false" customHeight="false" outlineLevel="0" collapsed="false">
      <c r="B1" s="58" t="s">
        <v>91</v>
      </c>
      <c r="C1" s="58" t="s">
        <v>92</v>
      </c>
      <c r="D1" s="58" t="s">
        <v>93</v>
      </c>
      <c r="E1" s="58" t="s">
        <v>94</v>
      </c>
      <c r="F1" s="58" t="s">
        <v>95</v>
      </c>
      <c r="G1" s="58" t="s">
        <v>96</v>
      </c>
      <c r="H1" s="59" t="s">
        <v>97</v>
      </c>
      <c r="I1" s="58" t="s">
        <v>98</v>
      </c>
      <c r="J1" s="58" t="s">
        <v>99</v>
      </c>
      <c r="K1" s="58" t="s">
        <v>100</v>
      </c>
      <c r="L1" s="58" t="s">
        <v>101</v>
      </c>
      <c r="M1" s="58" t="s">
        <v>102</v>
      </c>
      <c r="N1" s="58" t="s">
        <v>103</v>
      </c>
      <c r="O1" s="58" t="s">
        <v>104</v>
      </c>
      <c r="P1" s="58" t="s">
        <v>105</v>
      </c>
    </row>
    <row r="2" customFormat="false" ht="15" hidden="false" customHeight="false" outlineLevel="0" collapsed="false">
      <c r="A2" s="0" t="s">
        <v>106</v>
      </c>
      <c r="C2" s="60"/>
    </row>
    <row r="3" customFormat="false" ht="15" hidden="false" customHeight="false" outlineLevel="0" collapsed="false">
      <c r="A3" s="61" t="s">
        <v>107</v>
      </c>
      <c r="C3" s="60"/>
    </row>
    <row r="4" customFormat="false" ht="15" hidden="false" customHeight="false" outlineLevel="0" collapsed="false">
      <c r="A4" s="61" t="s">
        <v>108</v>
      </c>
      <c r="C4" s="60"/>
    </row>
    <row r="5" customFormat="false" ht="15" hidden="false" customHeight="false" outlineLevel="0" collapsed="false">
      <c r="A5" s="61" t="s">
        <v>109</v>
      </c>
      <c r="C5" s="60"/>
    </row>
    <row r="6" customFormat="false" ht="15" hidden="false" customHeight="false" outlineLevel="0" collapsed="false">
      <c r="A6" s="0" t="s">
        <v>110</v>
      </c>
      <c r="C6" s="60"/>
    </row>
    <row r="7" customFormat="false" ht="15" hidden="false" customHeight="false" outlineLevel="0" collapsed="false">
      <c r="A7" s="61" t="s">
        <v>111</v>
      </c>
      <c r="C7" s="60"/>
    </row>
    <row r="8" customFormat="false" ht="15" hidden="false" customHeight="false" outlineLevel="0" collapsed="false">
      <c r="A8" s="61" t="s">
        <v>112</v>
      </c>
      <c r="C8" s="60"/>
    </row>
    <row r="9" customFormat="false" ht="15" hidden="false" customHeight="false" outlineLevel="0" collapsed="false">
      <c r="A9" s="0" t="s">
        <v>113</v>
      </c>
      <c r="C9" s="60"/>
    </row>
    <row r="10" customFormat="false" ht="15" hidden="false" customHeight="false" outlineLevel="0" collapsed="false">
      <c r="A10" s="0" t="s">
        <v>114</v>
      </c>
      <c r="B10" s="60"/>
    </row>
    <row r="11" customFormat="false" ht="15" hidden="false" customHeight="false" outlineLevel="0" collapsed="false">
      <c r="A11" s="0" t="s">
        <v>115</v>
      </c>
      <c r="C11" s="60"/>
    </row>
    <row r="12" customFormat="false" ht="15" hidden="false" customHeight="false" outlineLevel="0" collapsed="false">
      <c r="A12" s="61" t="s">
        <v>116</v>
      </c>
      <c r="C12" s="60"/>
    </row>
    <row r="13" customFormat="false" ht="15" hidden="false" customHeight="false" outlineLevel="0" collapsed="false">
      <c r="A13" s="61" t="s">
        <v>117</v>
      </c>
      <c r="C13" s="60"/>
    </row>
    <row r="14" customFormat="false" ht="15" hidden="false" customHeight="false" outlineLevel="0" collapsed="false">
      <c r="A14" s="61" t="s">
        <v>118</v>
      </c>
      <c r="C14" s="60"/>
    </row>
    <row r="15" customFormat="false" ht="15" hidden="false" customHeight="false" outlineLevel="0" collapsed="false">
      <c r="A15" s="61" t="s">
        <v>119</v>
      </c>
      <c r="C15" s="60"/>
    </row>
    <row r="16" customFormat="false" ht="15" hidden="false" customHeight="false" outlineLevel="0" collapsed="false">
      <c r="A16" s="61" t="s">
        <v>8</v>
      </c>
      <c r="C16" s="60"/>
    </row>
    <row r="17" customFormat="false" ht="15" hidden="false" customHeight="false" outlineLevel="0" collapsed="false">
      <c r="A17" s="61" t="s">
        <v>120</v>
      </c>
      <c r="C17" s="60"/>
    </row>
    <row r="18" customFormat="false" ht="15" hidden="false" customHeight="false" outlineLevel="0" collapsed="false">
      <c r="A18" s="0" t="s">
        <v>121</v>
      </c>
      <c r="C18" s="60"/>
    </row>
    <row r="19" customFormat="false" ht="15" hidden="false" customHeight="false" outlineLevel="0" collapsed="false">
      <c r="A19" s="61" t="s">
        <v>122</v>
      </c>
      <c r="C19" s="60"/>
    </row>
    <row r="20" customFormat="false" ht="15" hidden="false" customHeight="false" outlineLevel="0" collapsed="false">
      <c r="A20" s="0" t="s">
        <v>123</v>
      </c>
      <c r="C20" s="60"/>
    </row>
    <row r="21" customFormat="false" ht="15" hidden="false" customHeight="false" outlineLevel="0" collapsed="false">
      <c r="A21" s="61" t="s">
        <v>124</v>
      </c>
      <c r="C21" s="60"/>
    </row>
    <row r="22" customFormat="false" ht="15" hidden="false" customHeight="false" outlineLevel="0" collapsed="false">
      <c r="A22" s="61" t="s">
        <v>125</v>
      </c>
      <c r="C22" s="60"/>
    </row>
    <row r="23" customFormat="false" ht="15" hidden="false" customHeight="false" outlineLevel="0" collapsed="false">
      <c r="A23" s="61" t="s">
        <v>126</v>
      </c>
      <c r="C23" s="60"/>
    </row>
    <row r="24" customFormat="false" ht="15" hidden="false" customHeight="false" outlineLevel="0" collapsed="false">
      <c r="A24" s="0" t="s">
        <v>127</v>
      </c>
      <c r="C24" s="60"/>
    </row>
    <row r="25" customFormat="false" ht="15" hidden="false" customHeight="false" outlineLevel="0" collapsed="false">
      <c r="A25" s="0" t="s">
        <v>128</v>
      </c>
      <c r="C25" s="60"/>
      <c r="D25" s="60"/>
      <c r="E25" s="62"/>
      <c r="F25" s="62"/>
      <c r="G25" s="62"/>
    </row>
    <row r="26" customFormat="false" ht="15" hidden="false" customHeight="false" outlineLevel="0" collapsed="false">
      <c r="A26" s="61" t="s">
        <v>129</v>
      </c>
      <c r="E26" s="60"/>
      <c r="F26" s="62"/>
    </row>
    <row r="27" customFormat="false" ht="15" hidden="false" customHeight="false" outlineLevel="0" collapsed="false">
      <c r="A27" s="0" t="s">
        <v>130</v>
      </c>
      <c r="D27" s="60"/>
      <c r="E27" s="60"/>
      <c r="F27" s="62"/>
    </row>
    <row r="28" customFormat="false" ht="15" hidden="false" customHeight="false" outlineLevel="0" collapsed="false">
      <c r="A28" s="61" t="s">
        <v>131</v>
      </c>
      <c r="D28" s="60"/>
      <c r="E28" s="60"/>
      <c r="F28" s="62"/>
    </row>
    <row r="29" customFormat="false" ht="15" hidden="false" customHeight="false" outlineLevel="0" collapsed="false">
      <c r="A29" s="61" t="s">
        <v>132</v>
      </c>
      <c r="D29" s="60"/>
      <c r="E29" s="60"/>
      <c r="F29" s="62"/>
    </row>
    <row r="30" customFormat="false" ht="15" hidden="false" customHeight="false" outlineLevel="0" collapsed="false">
      <c r="A30" s="61" t="s">
        <v>133</v>
      </c>
      <c r="D30" s="60"/>
      <c r="E30" s="60"/>
      <c r="F30" s="62"/>
    </row>
    <row r="31" customFormat="false" ht="15" hidden="false" customHeight="false" outlineLevel="0" collapsed="false">
      <c r="A31" s="61" t="s">
        <v>134</v>
      </c>
      <c r="D31" s="60"/>
      <c r="E31" s="60"/>
      <c r="F31" s="62"/>
    </row>
    <row r="32" customFormat="false" ht="15" hidden="false" customHeight="false" outlineLevel="0" collapsed="false">
      <c r="A32" s="0" t="s">
        <v>135</v>
      </c>
      <c r="D32" s="60"/>
      <c r="E32" s="62"/>
      <c r="F32" s="62"/>
    </row>
    <row r="33" customFormat="false" ht="15" hidden="false" customHeight="false" outlineLevel="0" collapsed="false">
      <c r="A33" s="61" t="s">
        <v>136</v>
      </c>
      <c r="D33" s="60"/>
      <c r="E33" s="62"/>
      <c r="F33" s="62"/>
    </row>
    <row r="34" customFormat="false" ht="15" hidden="false" customHeight="false" outlineLevel="0" collapsed="false">
      <c r="A34" s="61" t="s">
        <v>137</v>
      </c>
      <c r="D34" s="60"/>
      <c r="E34" s="62"/>
      <c r="F34" s="62"/>
    </row>
    <row r="35" customFormat="false" ht="15" hidden="false" customHeight="false" outlineLevel="0" collapsed="false">
      <c r="A35" s="61" t="s">
        <v>138</v>
      </c>
      <c r="D35" s="60"/>
      <c r="E35" s="62"/>
      <c r="F35" s="62"/>
    </row>
    <row r="36" customFormat="false" ht="15" hidden="false" customHeight="false" outlineLevel="0" collapsed="false">
      <c r="A36" s="61" t="s">
        <v>139</v>
      </c>
      <c r="D36" s="60"/>
      <c r="E36" s="60"/>
      <c r="F36" s="60"/>
    </row>
    <row r="37" customFormat="false" ht="15" hidden="false" customHeight="false" outlineLevel="0" collapsed="false">
      <c r="A37" s="61" t="s">
        <v>140</v>
      </c>
      <c r="D37" s="60"/>
      <c r="E37" s="60"/>
      <c r="F37" s="60"/>
    </row>
    <row r="38" customFormat="false" ht="15" hidden="false" customHeight="false" outlineLevel="0" collapsed="false">
      <c r="A38" s="0" t="s">
        <v>141</v>
      </c>
      <c r="E38" s="60"/>
      <c r="F38" s="60"/>
    </row>
    <row r="39" customFormat="false" ht="15" hidden="false" customHeight="false" outlineLevel="0" collapsed="false">
      <c r="A39" s="61" t="s">
        <v>142</v>
      </c>
      <c r="E39" s="60"/>
      <c r="F39" s="60"/>
    </row>
    <row r="40" customFormat="false" ht="15" hidden="false" customHeight="false" outlineLevel="0" collapsed="false">
      <c r="A40" s="61" t="s">
        <v>143</v>
      </c>
      <c r="E40" s="60"/>
      <c r="F40" s="60"/>
    </row>
    <row r="41" customFormat="false" ht="15" hidden="false" customHeight="false" outlineLevel="0" collapsed="false">
      <c r="A41" s="61" t="s">
        <v>144</v>
      </c>
      <c r="E41" s="60"/>
      <c r="F41" s="60"/>
    </row>
    <row r="42" customFormat="false" ht="15" hidden="false" customHeight="false" outlineLevel="0" collapsed="false">
      <c r="A42" s="61" t="s">
        <v>145</v>
      </c>
      <c r="E42" s="60"/>
      <c r="F42" s="60"/>
    </row>
    <row r="43" customFormat="false" ht="15" hidden="false" customHeight="false" outlineLevel="0" collapsed="false">
      <c r="A43" s="61" t="s">
        <v>146</v>
      </c>
      <c r="E43" s="60"/>
      <c r="F43" s="60"/>
    </row>
    <row r="44" customFormat="false" ht="15" hidden="false" customHeight="false" outlineLevel="0" collapsed="false">
      <c r="A44" s="61" t="s">
        <v>147</v>
      </c>
      <c r="E44" s="60"/>
      <c r="F44" s="60"/>
    </row>
    <row r="45" customFormat="false" ht="15" hidden="false" customHeight="false" outlineLevel="0" collapsed="false">
      <c r="A45" s="0" t="s">
        <v>148</v>
      </c>
      <c r="E45" s="60"/>
      <c r="F45" s="62"/>
      <c r="G45" s="5"/>
    </row>
    <row r="46" customFormat="false" ht="15" hidden="false" customHeight="false" outlineLevel="0" collapsed="false">
      <c r="A46" s="61" t="s">
        <v>149</v>
      </c>
      <c r="E46" s="60"/>
      <c r="F46" s="60"/>
      <c r="G46" s="62"/>
    </row>
    <row r="47" customFormat="false" ht="15" hidden="false" customHeight="false" outlineLevel="0" collapsed="false">
      <c r="A47" s="0" t="s">
        <v>150</v>
      </c>
      <c r="E47" s="60"/>
      <c r="F47" s="60"/>
      <c r="G47" s="62"/>
    </row>
    <row r="48" customFormat="false" ht="15" hidden="false" customHeight="false" outlineLevel="0" collapsed="false">
      <c r="A48" s="0" t="s">
        <v>151</v>
      </c>
      <c r="E48" s="60"/>
      <c r="F48" s="60"/>
      <c r="G48" s="60"/>
      <c r="H48" s="63"/>
    </row>
    <row r="49" customFormat="false" ht="15" hidden="false" customHeight="false" outlineLevel="0" collapsed="false">
      <c r="A49" s="61" t="s">
        <v>152</v>
      </c>
      <c r="E49" s="60"/>
      <c r="F49" s="60"/>
      <c r="G49" s="60"/>
      <c r="H49" s="63"/>
    </row>
    <row r="50" customFormat="false" ht="15" hidden="false" customHeight="false" outlineLevel="0" collapsed="false">
      <c r="A50" s="0" t="s">
        <v>153</v>
      </c>
      <c r="B50" s="60"/>
      <c r="H50" s="0"/>
    </row>
    <row r="51" customFormat="false" ht="15" hidden="false" customHeight="false" outlineLevel="0" collapsed="false">
      <c r="A51" s="61" t="s">
        <v>154</v>
      </c>
      <c r="B51" s="60"/>
      <c r="H51" s="0"/>
    </row>
    <row r="52" customFormat="false" ht="15" hidden="false" customHeight="false" outlineLevel="0" collapsed="false">
      <c r="A52" s="0" t="s">
        <v>155</v>
      </c>
      <c r="H52" s="64"/>
      <c r="I52" s="65"/>
      <c r="J52" s="65"/>
    </row>
    <row r="53" customFormat="false" ht="15" hidden="false" customHeight="false" outlineLevel="0" collapsed="false">
      <c r="A53" s="0" t="s">
        <v>156</v>
      </c>
      <c r="I53" s="60"/>
      <c r="J53" s="60"/>
    </row>
    <row r="54" customFormat="false" ht="15" hidden="false" customHeight="false" outlineLevel="0" collapsed="false">
      <c r="A54" s="0" t="s">
        <v>157</v>
      </c>
      <c r="I54" s="60"/>
      <c r="J54" s="60"/>
    </row>
    <row r="55" customFormat="false" ht="15" hidden="false" customHeight="false" outlineLevel="0" collapsed="false">
      <c r="A55" s="0" t="s">
        <v>158</v>
      </c>
      <c r="J55" s="60"/>
      <c r="K55" s="62"/>
    </row>
    <row r="56" customFormat="false" ht="15" hidden="false" customHeight="false" outlineLevel="0" collapsed="false">
      <c r="A56" s="0" t="s">
        <v>159</v>
      </c>
      <c r="J56" s="60"/>
      <c r="K56" s="62"/>
    </row>
    <row r="57" customFormat="false" ht="15" hidden="false" customHeight="false" outlineLevel="0" collapsed="false">
      <c r="A57" s="0" t="s">
        <v>160</v>
      </c>
      <c r="J57" s="60"/>
      <c r="K57" s="60"/>
    </row>
    <row r="58" customFormat="false" ht="15" hidden="false" customHeight="false" outlineLevel="0" collapsed="false">
      <c r="A58" s="61" t="s">
        <v>161</v>
      </c>
      <c r="J58" s="60"/>
      <c r="K58" s="60"/>
    </row>
    <row r="59" customFormat="false" ht="15" hidden="false" customHeight="false" outlineLevel="0" collapsed="false">
      <c r="A59" s="61" t="s">
        <v>162</v>
      </c>
      <c r="J59" s="60"/>
      <c r="K59" s="60"/>
    </row>
    <row r="60" customFormat="false" ht="15" hidden="false" customHeight="false" outlineLevel="0" collapsed="false">
      <c r="A60" s="61" t="s">
        <v>163</v>
      </c>
      <c r="J60" s="60"/>
      <c r="K60" s="60"/>
    </row>
    <row r="61" customFormat="false" ht="15" hidden="false" customHeight="false" outlineLevel="0" collapsed="false">
      <c r="A61" s="61" t="s">
        <v>164</v>
      </c>
      <c r="J61" s="60"/>
      <c r="K61" s="60"/>
    </row>
    <row r="62" customFormat="false" ht="15" hidden="false" customHeight="false" outlineLevel="0" collapsed="false">
      <c r="A62" s="61" t="s">
        <v>165</v>
      </c>
      <c r="J62" s="60"/>
      <c r="K62" s="60"/>
    </row>
    <row r="63" customFormat="false" ht="15" hidden="false" customHeight="false" outlineLevel="0" collapsed="false">
      <c r="A63" s="0" t="s">
        <v>166</v>
      </c>
      <c r="M63" s="60"/>
    </row>
    <row r="64" customFormat="false" ht="15" hidden="false" customHeight="false" outlineLevel="0" collapsed="false">
      <c r="A64" s="61" t="s">
        <v>167</v>
      </c>
      <c r="M64" s="60"/>
    </row>
    <row r="65" customFormat="false" ht="15" hidden="false" customHeight="false" outlineLevel="0" collapsed="false">
      <c r="A65" s="61" t="s">
        <v>168</v>
      </c>
      <c r="M65" s="60"/>
    </row>
    <row r="66" customFormat="false" ht="15" hidden="false" customHeight="false" outlineLevel="0" collapsed="false">
      <c r="A66" s="61" t="s">
        <v>169</v>
      </c>
      <c r="M66" s="60"/>
    </row>
    <row r="67" customFormat="false" ht="15" hidden="false" customHeight="false" outlineLevel="0" collapsed="false">
      <c r="A67" s="61" t="s">
        <v>170</v>
      </c>
      <c r="M67" s="60"/>
    </row>
    <row r="68" customFormat="false" ht="15" hidden="false" customHeight="false" outlineLevel="0" collapsed="false">
      <c r="A68" s="61" t="s">
        <v>171</v>
      </c>
      <c r="M68" s="60"/>
    </row>
    <row r="69" customFormat="false" ht="15" hidden="false" customHeight="false" outlineLevel="0" collapsed="false">
      <c r="A69" s="61" t="s">
        <v>172</v>
      </c>
      <c r="M69" s="60"/>
    </row>
    <row r="70" customFormat="false" ht="15" hidden="false" customHeight="false" outlineLevel="0" collapsed="false">
      <c r="A70" s="61" t="s">
        <v>173</v>
      </c>
      <c r="M70" s="60"/>
    </row>
    <row r="71" customFormat="false" ht="15" hidden="false" customHeight="false" outlineLevel="0" collapsed="false">
      <c r="A71" s="0" t="s">
        <v>174</v>
      </c>
      <c r="N71" s="60"/>
    </row>
    <row r="72" customFormat="false" ht="15" hidden="false" customHeight="false" outlineLevel="0" collapsed="false">
      <c r="A72" s="0" t="s">
        <v>175</v>
      </c>
      <c r="N72" s="60"/>
      <c r="O72" s="62"/>
    </row>
    <row r="73" customFormat="false" ht="15" hidden="false" customHeight="false" outlineLevel="0" collapsed="false">
      <c r="A73" s="61" t="s">
        <v>176</v>
      </c>
      <c r="N73" s="60"/>
    </row>
    <row r="74" customFormat="false" ht="15" hidden="false" customHeight="false" outlineLevel="0" collapsed="false">
      <c r="A74" s="61" t="s">
        <v>177</v>
      </c>
      <c r="N74" s="60"/>
    </row>
    <row r="75" customFormat="false" ht="15" hidden="false" customHeight="false" outlineLevel="0" collapsed="false">
      <c r="A75" s="61" t="s">
        <v>178</v>
      </c>
      <c r="O75" s="60"/>
    </row>
    <row r="76" customFormat="false" ht="15" hidden="false" customHeight="false" outlineLevel="0" collapsed="false">
      <c r="A76" s="0" t="s">
        <v>179</v>
      </c>
      <c r="N76" s="60"/>
      <c r="O76" s="62"/>
    </row>
    <row r="77" customFormat="false" ht="15" hidden="false" customHeight="false" outlineLevel="0" collapsed="false">
      <c r="A77" s="0" t="s">
        <v>180</v>
      </c>
      <c r="N77" s="60"/>
      <c r="O77" s="62"/>
    </row>
    <row r="78" customFormat="false" ht="15" hidden="false" customHeight="false" outlineLevel="0" collapsed="false">
      <c r="A78" s="61" t="s">
        <v>181</v>
      </c>
      <c r="N78" s="60"/>
      <c r="O78" s="62"/>
    </row>
    <row r="79" customFormat="false" ht="15" hidden="false" customHeight="false" outlineLevel="0" collapsed="false">
      <c r="A79" s="0" t="s">
        <v>182</v>
      </c>
      <c r="P79" s="60"/>
    </row>
  </sheetData>
  <printOptions headings="false" gridLines="false" gridLinesSet="true" horizontalCentered="false" verticalCentered="false"/>
  <pageMargins left="0.7875" right="0.7875" top="1.05277777777778" bottom="1.05277777777778" header="0.7875" footer="0.787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Roman,Normal"&amp;12&amp;A</oddHeader>
    <oddFooter>&amp;C&amp;"Times New Roman,Normal"&amp;12Page &amp;P</oddFooter>
  </headerFooter>
</worksheet>
</file>

<file path=xl/worksheets/sheet6.xml><?xml version="1.0" encoding="utf-8"?>
<worksheet xmlns="http://schemas.openxmlformats.org/spreadsheetml/2006/main" xmlns:r="http://schemas.openxmlformats.org/officeDocument/2006/relationships">
  <sheetPr filterMode="false">
    <pageSetUpPr fitToPage="false"/>
  </sheetPr>
  <dimension ref="A1:P79"/>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3" activeCellId="0" sqref="A13"/>
    </sheetView>
  </sheetViews>
  <sheetFormatPr defaultRowHeight="15"/>
  <cols>
    <col collapsed="false" hidden="false" max="1" min="1" style="0" width="110.285714285714"/>
    <col collapsed="false" hidden="false" max="7" min="2" style="0" width="5.53571428571429"/>
    <col collapsed="false" hidden="false" max="8" min="8" style="57" width="5.53571428571429"/>
    <col collapsed="false" hidden="false" max="16" min="9" style="0" width="5.53571428571429"/>
    <col collapsed="false" hidden="false" max="1025" min="17" style="0" width="10.3928571428571"/>
  </cols>
  <sheetData>
    <row r="1" s="58" customFormat="true" ht="68.25" hidden="false" customHeight="false" outlineLevel="0" collapsed="false">
      <c r="B1" s="58" t="s">
        <v>91</v>
      </c>
      <c r="C1" s="58" t="s">
        <v>92</v>
      </c>
      <c r="D1" s="58" t="s">
        <v>93</v>
      </c>
      <c r="E1" s="58" t="s">
        <v>94</v>
      </c>
      <c r="F1" s="58" t="s">
        <v>95</v>
      </c>
      <c r="G1" s="58" t="s">
        <v>96</v>
      </c>
      <c r="H1" s="59" t="s">
        <v>97</v>
      </c>
      <c r="I1" s="58" t="s">
        <v>98</v>
      </c>
      <c r="J1" s="58" t="s">
        <v>99</v>
      </c>
      <c r="K1" s="58" t="s">
        <v>100</v>
      </c>
      <c r="L1" s="58" t="s">
        <v>183</v>
      </c>
      <c r="M1" s="58" t="s">
        <v>184</v>
      </c>
      <c r="N1" s="58" t="s">
        <v>103</v>
      </c>
      <c r="O1" s="58" t="s">
        <v>185</v>
      </c>
      <c r="P1" s="58" t="s">
        <v>186</v>
      </c>
    </row>
    <row r="2" customFormat="false" ht="15" hidden="false" customHeight="false" outlineLevel="0" collapsed="false">
      <c r="A2" s="0" t="s">
        <v>187</v>
      </c>
      <c r="C2" s="60"/>
    </row>
    <row r="3" customFormat="false" ht="15" hidden="false" customHeight="false" outlineLevel="0" collapsed="false">
      <c r="A3" s="61" t="s">
        <v>188</v>
      </c>
      <c r="C3" s="60"/>
    </row>
    <row r="4" customFormat="false" ht="15" hidden="false" customHeight="false" outlineLevel="0" collapsed="false">
      <c r="A4" s="61" t="s">
        <v>189</v>
      </c>
      <c r="C4" s="60"/>
    </row>
    <row r="5" customFormat="false" ht="15" hidden="false" customHeight="false" outlineLevel="0" collapsed="false">
      <c r="A5" s="61" t="s">
        <v>190</v>
      </c>
      <c r="C5" s="60"/>
    </row>
    <row r="6" customFormat="false" ht="15" hidden="false" customHeight="false" outlineLevel="0" collapsed="false">
      <c r="A6" s="0" t="s">
        <v>191</v>
      </c>
      <c r="C6" s="60"/>
    </row>
    <row r="7" customFormat="false" ht="15" hidden="false" customHeight="false" outlineLevel="0" collapsed="false">
      <c r="A7" s="61" t="s">
        <v>192</v>
      </c>
      <c r="C7" s="60"/>
    </row>
    <row r="8" customFormat="false" ht="15" hidden="false" customHeight="false" outlineLevel="0" collapsed="false">
      <c r="A8" s="61" t="s">
        <v>193</v>
      </c>
      <c r="C8" s="60"/>
    </row>
    <row r="9" customFormat="false" ht="15" hidden="false" customHeight="false" outlineLevel="0" collapsed="false">
      <c r="A9" s="0" t="s">
        <v>194</v>
      </c>
      <c r="C9" s="60"/>
    </row>
    <row r="10" customFormat="false" ht="15" hidden="false" customHeight="false" outlineLevel="0" collapsed="false">
      <c r="A10" s="0" t="s">
        <v>195</v>
      </c>
      <c r="B10" s="60"/>
    </row>
    <row r="11" customFormat="false" ht="15" hidden="false" customHeight="false" outlineLevel="0" collapsed="false">
      <c r="A11" s="0" t="s">
        <v>196</v>
      </c>
      <c r="C11" s="60"/>
    </row>
    <row r="12" customFormat="false" ht="15" hidden="false" customHeight="false" outlineLevel="0" collapsed="false">
      <c r="A12" s="61" t="s">
        <v>197</v>
      </c>
      <c r="C12" s="60"/>
    </row>
    <row r="13" customFormat="false" ht="15" hidden="false" customHeight="false" outlineLevel="0" collapsed="false">
      <c r="A13" s="61" t="s">
        <v>198</v>
      </c>
      <c r="C13" s="60"/>
    </row>
    <row r="14" customFormat="false" ht="15" hidden="false" customHeight="false" outlineLevel="0" collapsed="false">
      <c r="A14" s="61" t="s">
        <v>199</v>
      </c>
      <c r="C14" s="60"/>
    </row>
    <row r="15" customFormat="false" ht="15" hidden="false" customHeight="false" outlineLevel="0" collapsed="false">
      <c r="A15" s="61" t="s">
        <v>200</v>
      </c>
      <c r="C15" s="60"/>
    </row>
    <row r="16" customFormat="false" ht="15" hidden="false" customHeight="false" outlineLevel="0" collapsed="false">
      <c r="A16" s="61" t="s">
        <v>201</v>
      </c>
      <c r="C16" s="60"/>
    </row>
    <row r="17" customFormat="false" ht="15" hidden="false" customHeight="false" outlineLevel="0" collapsed="false">
      <c r="A17" s="61" t="s">
        <v>202</v>
      </c>
      <c r="C17" s="60"/>
    </row>
    <row r="18" customFormat="false" ht="15" hidden="false" customHeight="false" outlineLevel="0" collapsed="false">
      <c r="A18" s="0" t="s">
        <v>203</v>
      </c>
      <c r="C18" s="60"/>
    </row>
    <row r="19" s="57" customFormat="true" ht="15" hidden="false" customHeight="false" outlineLevel="0" collapsed="false">
      <c r="A19" s="61" t="s">
        <v>204</v>
      </c>
      <c r="C19" s="60"/>
    </row>
    <row r="20" customFormat="false" ht="15" hidden="false" customHeight="false" outlineLevel="0" collapsed="false">
      <c r="A20" s="0" t="s">
        <v>205</v>
      </c>
      <c r="C20" s="60"/>
    </row>
    <row r="21" customFormat="false" ht="15" hidden="false" customHeight="false" outlineLevel="0" collapsed="false">
      <c r="A21" s="61" t="s">
        <v>206</v>
      </c>
      <c r="C21" s="60"/>
    </row>
    <row r="22" customFormat="false" ht="15" hidden="false" customHeight="false" outlineLevel="0" collapsed="false">
      <c r="A22" s="61" t="s">
        <v>207</v>
      </c>
      <c r="C22" s="60"/>
    </row>
    <row r="23" customFormat="false" ht="15" hidden="false" customHeight="false" outlineLevel="0" collapsed="false">
      <c r="A23" s="61" t="s">
        <v>208</v>
      </c>
      <c r="C23" s="60"/>
    </row>
    <row r="24" customFormat="false" ht="15" hidden="false" customHeight="false" outlineLevel="0" collapsed="false">
      <c r="A24" s="0" t="s">
        <v>209</v>
      </c>
      <c r="C24" s="60"/>
    </row>
    <row r="25" s="57" customFormat="true" ht="15" hidden="false" customHeight="false" outlineLevel="0" collapsed="false">
      <c r="A25" s="0" t="s">
        <v>210</v>
      </c>
      <c r="B25" s="0"/>
      <c r="C25" s="60"/>
      <c r="D25" s="60"/>
      <c r="E25" s="62"/>
      <c r="F25" s="62"/>
      <c r="G25" s="62"/>
    </row>
    <row r="26" customFormat="false" ht="15" hidden="false" customHeight="false" outlineLevel="0" collapsed="false">
      <c r="A26" s="61" t="s">
        <v>211</v>
      </c>
      <c r="E26" s="60"/>
      <c r="F26" s="62"/>
    </row>
    <row r="27" customFormat="false" ht="15" hidden="false" customHeight="false" outlineLevel="0" collapsed="false">
      <c r="A27" s="0" t="s">
        <v>212</v>
      </c>
      <c r="D27" s="60"/>
      <c r="E27" s="60"/>
      <c r="F27" s="62"/>
    </row>
    <row r="28" customFormat="false" ht="15" hidden="false" customHeight="false" outlineLevel="0" collapsed="false">
      <c r="A28" s="61" t="s">
        <v>213</v>
      </c>
      <c r="D28" s="60"/>
      <c r="E28" s="60"/>
      <c r="F28" s="62"/>
    </row>
    <row r="29" customFormat="false" ht="15" hidden="false" customHeight="false" outlineLevel="0" collapsed="false">
      <c r="A29" s="61" t="s">
        <v>214</v>
      </c>
      <c r="D29" s="60"/>
      <c r="E29" s="60"/>
      <c r="F29" s="62"/>
    </row>
    <row r="30" customFormat="false" ht="15" hidden="false" customHeight="false" outlineLevel="0" collapsed="false">
      <c r="A30" s="61" t="s">
        <v>215</v>
      </c>
      <c r="D30" s="60"/>
      <c r="E30" s="60"/>
      <c r="F30" s="62"/>
    </row>
    <row r="31" customFormat="false" ht="15" hidden="false" customHeight="false" outlineLevel="0" collapsed="false">
      <c r="A31" s="61" t="s">
        <v>216</v>
      </c>
      <c r="D31" s="60"/>
      <c r="E31" s="60"/>
      <c r="F31" s="62"/>
    </row>
    <row r="32" customFormat="false" ht="15" hidden="false" customHeight="false" outlineLevel="0" collapsed="false">
      <c r="A32" s="0" t="s">
        <v>217</v>
      </c>
      <c r="D32" s="60"/>
      <c r="E32" s="62"/>
      <c r="F32" s="62"/>
    </row>
    <row r="33" customFormat="false" ht="15" hidden="false" customHeight="false" outlineLevel="0" collapsed="false">
      <c r="A33" s="61" t="s">
        <v>218</v>
      </c>
      <c r="D33" s="60"/>
      <c r="E33" s="62"/>
      <c r="F33" s="62"/>
    </row>
    <row r="34" customFormat="false" ht="15" hidden="false" customHeight="false" outlineLevel="0" collapsed="false">
      <c r="A34" s="61" t="s">
        <v>219</v>
      </c>
      <c r="D34" s="60"/>
      <c r="E34" s="62"/>
      <c r="F34" s="62"/>
    </row>
    <row r="35" customFormat="false" ht="15" hidden="false" customHeight="false" outlineLevel="0" collapsed="false">
      <c r="A35" s="61" t="s">
        <v>220</v>
      </c>
      <c r="D35" s="60"/>
      <c r="E35" s="62"/>
      <c r="F35" s="62"/>
    </row>
    <row r="36" customFormat="false" ht="15" hidden="false" customHeight="false" outlineLevel="0" collapsed="false">
      <c r="A36" s="61" t="s">
        <v>221</v>
      </c>
      <c r="D36" s="60"/>
      <c r="E36" s="60"/>
      <c r="F36" s="60"/>
    </row>
    <row r="37" customFormat="false" ht="15" hidden="false" customHeight="false" outlineLevel="0" collapsed="false">
      <c r="A37" s="61" t="s">
        <v>222</v>
      </c>
      <c r="D37" s="60"/>
      <c r="E37" s="60"/>
      <c r="F37" s="60"/>
    </row>
    <row r="38" customFormat="false" ht="15" hidden="false" customHeight="false" outlineLevel="0" collapsed="false">
      <c r="A38" s="0" t="s">
        <v>223</v>
      </c>
      <c r="E38" s="60"/>
      <c r="F38" s="60"/>
    </row>
    <row r="39" customFormat="false" ht="15" hidden="false" customHeight="false" outlineLevel="0" collapsed="false">
      <c r="A39" s="61" t="s">
        <v>224</v>
      </c>
      <c r="E39" s="60"/>
      <c r="F39" s="60"/>
    </row>
    <row r="40" customFormat="false" ht="15" hidden="false" customHeight="false" outlineLevel="0" collapsed="false">
      <c r="A40" s="61" t="s">
        <v>225</v>
      </c>
      <c r="E40" s="60"/>
      <c r="F40" s="60"/>
    </row>
    <row r="41" customFormat="false" ht="15" hidden="false" customHeight="false" outlineLevel="0" collapsed="false">
      <c r="A41" s="61" t="s">
        <v>226</v>
      </c>
      <c r="E41" s="60"/>
      <c r="F41" s="60"/>
    </row>
    <row r="42" customFormat="false" ht="15" hidden="false" customHeight="false" outlineLevel="0" collapsed="false">
      <c r="A42" s="61" t="s">
        <v>227</v>
      </c>
      <c r="E42" s="60"/>
      <c r="F42" s="60"/>
    </row>
    <row r="43" customFormat="false" ht="15" hidden="false" customHeight="false" outlineLevel="0" collapsed="false">
      <c r="A43" s="61" t="s">
        <v>228</v>
      </c>
      <c r="E43" s="60"/>
      <c r="F43" s="60"/>
    </row>
    <row r="44" customFormat="false" ht="15" hidden="false" customHeight="false" outlineLevel="0" collapsed="false">
      <c r="A44" s="61" t="s">
        <v>229</v>
      </c>
      <c r="E44" s="60"/>
      <c r="F44" s="60"/>
    </row>
    <row r="45" customFormat="false" ht="15" hidden="false" customHeight="false" outlineLevel="0" collapsed="false">
      <c r="A45" s="0" t="s">
        <v>230</v>
      </c>
      <c r="E45" s="60"/>
      <c r="F45" s="62"/>
      <c r="G45" s="5"/>
    </row>
    <row r="46" customFormat="false" ht="15" hidden="false" customHeight="false" outlineLevel="0" collapsed="false">
      <c r="A46" s="61" t="s">
        <v>231</v>
      </c>
      <c r="E46" s="60"/>
      <c r="F46" s="60"/>
      <c r="G46" s="62"/>
    </row>
    <row r="47" customFormat="false" ht="15" hidden="false" customHeight="false" outlineLevel="0" collapsed="false">
      <c r="A47" s="0" t="s">
        <v>232</v>
      </c>
      <c r="E47" s="60"/>
      <c r="F47" s="60"/>
      <c r="G47" s="62"/>
    </row>
    <row r="48" customFormat="false" ht="15" hidden="false" customHeight="false" outlineLevel="0" collapsed="false">
      <c r="A48" s="0" t="s">
        <v>233</v>
      </c>
      <c r="E48" s="60"/>
      <c r="F48" s="60"/>
      <c r="G48" s="60"/>
      <c r="H48" s="63"/>
    </row>
    <row r="49" customFormat="false" ht="15" hidden="false" customHeight="false" outlineLevel="0" collapsed="false">
      <c r="A49" s="61" t="s">
        <v>234</v>
      </c>
      <c r="E49" s="60"/>
      <c r="F49" s="60"/>
      <c r="G49" s="60"/>
      <c r="H49" s="63"/>
    </row>
    <row r="50" customFormat="false" ht="15" hidden="false" customHeight="false" outlineLevel="0" collapsed="false">
      <c r="A50" s="0" t="s">
        <v>235</v>
      </c>
      <c r="B50" s="60"/>
      <c r="H50" s="0"/>
    </row>
    <row r="51" customFormat="false" ht="15" hidden="false" customHeight="false" outlineLevel="0" collapsed="false">
      <c r="A51" s="61" t="s">
        <v>236</v>
      </c>
      <c r="B51" s="60"/>
      <c r="H51" s="0"/>
    </row>
    <row r="52" customFormat="false" ht="15" hidden="false" customHeight="false" outlineLevel="0" collapsed="false">
      <c r="A52" s="0" t="s">
        <v>237</v>
      </c>
      <c r="H52" s="64"/>
      <c r="I52" s="65"/>
      <c r="J52" s="65"/>
    </row>
    <row r="53" customFormat="false" ht="15" hidden="false" customHeight="false" outlineLevel="0" collapsed="false">
      <c r="A53" s="0" t="s">
        <v>238</v>
      </c>
      <c r="I53" s="60"/>
      <c r="J53" s="60"/>
    </row>
    <row r="54" customFormat="false" ht="15" hidden="false" customHeight="false" outlineLevel="0" collapsed="false">
      <c r="A54" s="0" t="s">
        <v>239</v>
      </c>
      <c r="I54" s="60"/>
    </row>
    <row r="55" customFormat="false" ht="15" hidden="false" customHeight="false" outlineLevel="0" collapsed="false">
      <c r="A55" s="0" t="s">
        <v>240</v>
      </c>
      <c r="J55" s="60"/>
      <c r="K55" s="62"/>
    </row>
    <row r="56" customFormat="false" ht="15" hidden="false" customHeight="false" outlineLevel="0" collapsed="false">
      <c r="A56" s="0" t="s">
        <v>241</v>
      </c>
      <c r="J56" s="60"/>
      <c r="K56" s="62"/>
    </row>
    <row r="57" customFormat="false" ht="15" hidden="false" customHeight="false" outlineLevel="0" collapsed="false">
      <c r="A57" s="0" t="s">
        <v>242</v>
      </c>
      <c r="J57" s="60"/>
      <c r="K57" s="60"/>
    </row>
    <row r="58" customFormat="false" ht="15" hidden="false" customHeight="false" outlineLevel="0" collapsed="false">
      <c r="A58" s="61" t="s">
        <v>243</v>
      </c>
      <c r="J58" s="60"/>
      <c r="K58" s="60"/>
    </row>
    <row r="59" customFormat="false" ht="15" hidden="false" customHeight="false" outlineLevel="0" collapsed="false">
      <c r="A59" s="61" t="s">
        <v>244</v>
      </c>
      <c r="J59" s="60"/>
      <c r="K59" s="60"/>
    </row>
    <row r="60" customFormat="false" ht="15" hidden="false" customHeight="false" outlineLevel="0" collapsed="false">
      <c r="A60" s="61" t="s">
        <v>245</v>
      </c>
      <c r="J60" s="60"/>
      <c r="K60" s="60"/>
    </row>
    <row r="61" customFormat="false" ht="15" hidden="false" customHeight="false" outlineLevel="0" collapsed="false">
      <c r="A61" s="61" t="s">
        <v>246</v>
      </c>
      <c r="J61" s="60"/>
      <c r="K61" s="60"/>
    </row>
    <row r="62" customFormat="false" ht="15" hidden="false" customHeight="false" outlineLevel="0" collapsed="false">
      <c r="A62" s="61" t="s">
        <v>247</v>
      </c>
      <c r="J62" s="60"/>
      <c r="K62" s="60"/>
    </row>
    <row r="63" customFormat="false" ht="15" hidden="false" customHeight="false" outlineLevel="0" collapsed="false">
      <c r="A63" s="0" t="s">
        <v>248</v>
      </c>
      <c r="M63" s="60"/>
    </row>
    <row r="64" customFormat="false" ht="15" hidden="false" customHeight="false" outlineLevel="0" collapsed="false">
      <c r="A64" s="61" t="s">
        <v>249</v>
      </c>
      <c r="M64" s="60"/>
    </row>
    <row r="65" customFormat="false" ht="15" hidden="false" customHeight="false" outlineLevel="0" collapsed="false">
      <c r="A65" s="61" t="s">
        <v>250</v>
      </c>
      <c r="M65" s="60"/>
    </row>
    <row r="66" customFormat="false" ht="15" hidden="false" customHeight="false" outlineLevel="0" collapsed="false">
      <c r="A66" s="61" t="s">
        <v>251</v>
      </c>
      <c r="M66" s="60"/>
    </row>
    <row r="67" customFormat="false" ht="15" hidden="false" customHeight="false" outlineLevel="0" collapsed="false">
      <c r="A67" s="61" t="s">
        <v>252</v>
      </c>
      <c r="M67" s="60"/>
    </row>
    <row r="68" customFormat="false" ht="15" hidden="false" customHeight="false" outlineLevel="0" collapsed="false">
      <c r="A68" s="66" t="s">
        <v>253</v>
      </c>
      <c r="M68" s="60"/>
    </row>
    <row r="69" customFormat="false" ht="15" hidden="false" customHeight="false" outlineLevel="0" collapsed="false">
      <c r="A69" s="66" t="s">
        <v>254</v>
      </c>
      <c r="M69" s="60"/>
    </row>
    <row r="70" customFormat="false" ht="15" hidden="false" customHeight="false" outlineLevel="0" collapsed="false">
      <c r="A70" s="66" t="s">
        <v>255</v>
      </c>
      <c r="M70" s="60"/>
    </row>
    <row r="71" customFormat="false" ht="15" hidden="false" customHeight="false" outlineLevel="0" collapsed="false">
      <c r="A71" s="0" t="s">
        <v>256</v>
      </c>
      <c r="N71" s="60"/>
    </row>
    <row r="72" customFormat="false" ht="15" hidden="false" customHeight="false" outlineLevel="0" collapsed="false">
      <c r="A72" s="0" t="s">
        <v>257</v>
      </c>
      <c r="N72" s="60"/>
      <c r="O72" s="62"/>
    </row>
    <row r="73" customFormat="false" ht="15" hidden="false" customHeight="false" outlineLevel="0" collapsed="false">
      <c r="A73" s="61" t="s">
        <v>258</v>
      </c>
      <c r="N73" s="60"/>
    </row>
    <row r="74" customFormat="false" ht="15" hidden="false" customHeight="false" outlineLevel="0" collapsed="false">
      <c r="A74" s="61" t="s">
        <v>259</v>
      </c>
      <c r="N74" s="60"/>
    </row>
    <row r="75" customFormat="false" ht="15" hidden="false" customHeight="false" outlineLevel="0" collapsed="false">
      <c r="A75" s="61" t="s">
        <v>260</v>
      </c>
      <c r="O75" s="60"/>
    </row>
    <row r="76" customFormat="false" ht="15" hidden="false" customHeight="false" outlineLevel="0" collapsed="false">
      <c r="A76" s="0" t="s">
        <v>261</v>
      </c>
      <c r="N76" s="60"/>
      <c r="O76" s="62"/>
    </row>
    <row r="77" customFormat="false" ht="15" hidden="false" customHeight="false" outlineLevel="0" collapsed="false">
      <c r="A77" s="0" t="s">
        <v>262</v>
      </c>
      <c r="N77" s="60"/>
      <c r="O77" s="62"/>
    </row>
    <row r="78" customFormat="false" ht="15" hidden="false" customHeight="false" outlineLevel="0" collapsed="false">
      <c r="A78" s="61" t="s">
        <v>263</v>
      </c>
      <c r="N78" s="60"/>
      <c r="O78" s="62"/>
    </row>
    <row r="79" customFormat="false" ht="15" hidden="false" customHeight="false" outlineLevel="0" collapsed="false">
      <c r="A79" s="0" t="s">
        <v>264</v>
      </c>
      <c r="P79" s="60"/>
    </row>
  </sheetData>
  <printOptions headings="false" gridLines="false" gridLinesSet="true" horizontalCentered="false" verticalCentered="false"/>
  <pageMargins left="0.7875" right="0.7875" top="1.05277777777778" bottom="1.05277777777778" header="0.7875" footer="0.787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Roman,Normal"&amp;12&amp;A</oddHeader>
    <oddFooter>&amp;C&amp;"Times New Roman,Normal"&amp;12Page &amp;P</oddFooter>
  </headerFooter>
</worksheet>
</file>

<file path=docProps/app.xml><?xml version="1.0" encoding="utf-8"?>
<Properties xmlns="http://schemas.openxmlformats.org/officeDocument/2006/extended-properties" xmlns:vt="http://schemas.openxmlformats.org/officeDocument/2006/docPropsVTypes">
  <Template/>
  <TotalTime>3</TotalTime>
  <Application>LibreOffice/5.2.2.2$Windows_x86 LibreOffice_project/8f96e87c890bf8fa77463cd4b640a2312823f3ad</Application>
  <Company>Microsoft</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2018-02-14T09:41:22Z</dcterms:created>
  <dc:creator>Assistant_EDBSL</dc:creator>
  <dc:description/>
  <dc:language>fr-FR</dc:language>
  <cp:lastModifiedBy/>
  <dcterms:modified xsi:type="dcterms:W3CDTF">2021-07-12T09:45:05Z</dcterms:modified>
  <cp:revision>2</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Microsoft</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ScaleCrop">
    <vt:bool>0</vt:bool>
  </property>
  <property fmtid="{D5CDD505-2E9C-101B-9397-08002B2CF9AE}" pid="8" name="ShareDoc">
    <vt:bool>0</vt:bool>
  </property>
</Properties>
</file>